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8"/>
  <workbookPr defaultThemeVersion="124226"/>
  <mc:AlternateContent xmlns:mc="http://schemas.openxmlformats.org/markup-compatibility/2006">
    <mc:Choice Requires="x15">
      <x15ac:absPath xmlns:x15ac="http://schemas.microsoft.com/office/spreadsheetml/2010/11/ac" url="https://ncpa365.sharepoint.com/SPA/Student Affairs/Annual Convention and BPC/Business Plan Competition/BPC Rubrics/"/>
    </mc:Choice>
  </mc:AlternateContent>
  <xr:revisionPtr revIDLastSave="29" documentId="13_ncr:1_{32EE0742-F98E-EA4A-8D08-A2F4D641CC8A}" xr6:coauthVersionLast="47" xr6:coauthVersionMax="47" xr10:uidLastSave="{6930EA09-86B3-B24E-9F81-FA47FBC63E1D}"/>
  <bookViews>
    <workbookView xWindow="0" yWindow="680" windowWidth="26540" windowHeight="16800" xr2:uid="{00000000-000D-0000-FFFF-FFFF00000000}"/>
  </bookViews>
  <sheets>
    <sheet name="Sheet1" sheetId="6"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 i="6" l="1"/>
  <c r="L36" i="6"/>
  <c r="M87" i="6"/>
  <c r="J102" i="6" s="1"/>
  <c r="L86" i="6"/>
  <c r="L85" i="6"/>
  <c r="L84" i="6"/>
  <c r="L80" i="6"/>
  <c r="L79" i="6"/>
  <c r="L78" i="6"/>
  <c r="M75" i="6"/>
  <c r="J100" i="6" s="1"/>
  <c r="L74" i="6"/>
  <c r="L73" i="6"/>
  <c r="M70" i="6"/>
  <c r="J99" i="6" s="1"/>
  <c r="L68" i="6"/>
  <c r="L67" i="6"/>
  <c r="L66" i="6"/>
  <c r="M63" i="6"/>
  <c r="J98" i="6" s="1"/>
  <c r="L62" i="6"/>
  <c r="L61" i="6"/>
  <c r="L60" i="6"/>
  <c r="L59" i="6"/>
  <c r="L58" i="6"/>
  <c r="L57" i="6"/>
  <c r="L56" i="6"/>
  <c r="M53" i="6"/>
  <c r="J97" i="6" s="1"/>
  <c r="L51" i="6"/>
  <c r="L50" i="6"/>
  <c r="M47" i="6"/>
  <c r="J96" i="6" s="1"/>
  <c r="L46" i="6"/>
  <c r="L45" i="6"/>
  <c r="L44" i="6"/>
  <c r="L43" i="6"/>
  <c r="L42" i="6"/>
  <c r="L41" i="6"/>
  <c r="L40" i="6"/>
  <c r="L39" i="6"/>
  <c r="L38" i="6"/>
  <c r="L37" i="6"/>
  <c r="M33" i="6"/>
  <c r="J95" i="6" s="1"/>
  <c r="L32" i="6"/>
  <c r="L31" i="6"/>
  <c r="L30" i="6"/>
  <c r="M27" i="6"/>
  <c r="J94" i="6" s="1"/>
  <c r="L26" i="6"/>
  <c r="L25" i="6"/>
  <c r="L24" i="6"/>
  <c r="L23" i="6"/>
  <c r="L21" i="6"/>
  <c r="M15" i="6"/>
  <c r="J93" i="6" s="1"/>
  <c r="L13" i="6"/>
  <c r="L12" i="6"/>
  <c r="M9" i="6"/>
  <c r="J92" i="6" s="1"/>
  <c r="L8" i="6"/>
  <c r="L9" i="6" s="1"/>
  <c r="I92" i="6" s="1"/>
  <c r="M5" i="6"/>
  <c r="J91" i="6" s="1"/>
  <c r="L4" i="6"/>
  <c r="L3" i="6"/>
  <c r="L5" i="6" l="1"/>
  <c r="I91" i="6" s="1"/>
  <c r="L53" i="6"/>
  <c r="I97" i="6" s="1"/>
  <c r="L87" i="6"/>
  <c r="I102" i="6" s="1"/>
  <c r="L81" i="6"/>
  <c r="I101" i="6" s="1"/>
  <c r="L15" i="6"/>
  <c r="I93" i="6" s="1"/>
  <c r="L70" i="6"/>
  <c r="I99" i="6" s="1"/>
  <c r="L47" i="6"/>
  <c r="I96" i="6" s="1"/>
  <c r="M81" i="6"/>
  <c r="J101" i="6" s="1"/>
  <c r="J103" i="6" s="1"/>
  <c r="L27" i="6"/>
  <c r="I94" i="6" s="1"/>
  <c r="L63" i="6"/>
  <c r="I98" i="6" s="1"/>
  <c r="L33" i="6"/>
  <c r="I95" i="6" s="1"/>
  <c r="L75" i="6"/>
  <c r="I100" i="6" s="1"/>
  <c r="I103" i="6" l="1"/>
  <c r="J104" i="6"/>
</calcChain>
</file>

<file path=xl/sharedStrings.xml><?xml version="1.0" encoding="utf-8"?>
<sst xmlns="http://schemas.openxmlformats.org/spreadsheetml/2006/main" count="343" uniqueCount="214">
  <si>
    <t>School Name, Plan Title</t>
  </si>
  <si>
    <t>Cover Sheet</t>
  </si>
  <si>
    <t>If team is graded less than the maximum possible, please use the gray space to provide feedback to team:</t>
  </si>
  <si>
    <t>1 Point</t>
  </si>
  <si>
    <t>0 Points</t>
  </si>
  <si>
    <t>Score</t>
  </si>
  <si>
    <t>Included</t>
  </si>
  <si>
    <t>Table of Contents</t>
  </si>
  <si>
    <t>4 Points</t>
  </si>
  <si>
    <t>3 Points</t>
  </si>
  <si>
    <t>2 Points</t>
  </si>
  <si>
    <t>Vision Statement</t>
  </si>
  <si>
    <t>Vision Statement is somewhat unclear or lengthy; not both</t>
  </si>
  <si>
    <t>Vision Statement is attempted but is unclear and lengthy</t>
  </si>
  <si>
    <t>Vision Statement missing or plagiarized.</t>
  </si>
  <si>
    <t>Mission Statement</t>
  </si>
  <si>
    <t>Mission Statement is somewhat unclear or lengthy; not both</t>
  </si>
  <si>
    <t>Mission Statement missing or plagiarized</t>
  </si>
  <si>
    <t>Executive Summary</t>
  </si>
  <si>
    <t>Executive Summary is attempted but is unclear and lengthy</t>
  </si>
  <si>
    <t xml:space="preserve">Executive Summary is missing </t>
  </si>
  <si>
    <t>Description of Business</t>
  </si>
  <si>
    <t>Legal Structure</t>
  </si>
  <si>
    <t>Complete and appropriate description of legal structure</t>
  </si>
  <si>
    <t>Incomplete or inadequate description of products and services offered</t>
  </si>
  <si>
    <t>Location Analysis</t>
  </si>
  <si>
    <t>Location analysis missing or completely inappropriate</t>
  </si>
  <si>
    <t>Organizational Chart / Primary Management Structure</t>
  </si>
  <si>
    <t>Complete and appropriate primary management structure</t>
  </si>
  <si>
    <t>Incomplete or inadequate primary management structure</t>
  </si>
  <si>
    <t>Primary management structure missing or completely inappropriate</t>
  </si>
  <si>
    <t>Insurance Policies</t>
  </si>
  <si>
    <t>Complete and appropriate description of insurance policies held by the owner(s)</t>
  </si>
  <si>
    <t>Incomplete or inadequate description of insurance policies held by the owner(s)</t>
  </si>
  <si>
    <t>Description of insurance policies held by the owner(s) missing or completely inappropriate</t>
  </si>
  <si>
    <t>Security Measures</t>
  </si>
  <si>
    <t>Complete and appropriate description of security measures</t>
  </si>
  <si>
    <t>Incomplete or inadequate security measures</t>
  </si>
  <si>
    <t>Description of pharmacy security measures missing or completely inappropriate</t>
  </si>
  <si>
    <t>Size</t>
  </si>
  <si>
    <t>Location size is appropriate for planned products and services</t>
  </si>
  <si>
    <t xml:space="preserve">Location selected is unjustifiably small or large </t>
  </si>
  <si>
    <t>No mention of size footage of pharmacy and/or departments</t>
  </si>
  <si>
    <t>Comprehensive, to-scale line drawing or professional blueprint provided.</t>
  </si>
  <si>
    <t>Floor plan drawing or blue print included but is not to scale or does not appear to be professionally prepared.</t>
  </si>
  <si>
    <t>No drawing or blue print provided</t>
  </si>
  <si>
    <t>Suitability</t>
  </si>
  <si>
    <t>Location selected is suitable for pharmacy practice and meets Board of Pharmacy physical requirements for community pharmacy.</t>
  </si>
  <si>
    <t>Summary of Loan Request</t>
  </si>
  <si>
    <t>Collateral</t>
  </si>
  <si>
    <t>Statement of Personal Guarantee</t>
  </si>
  <si>
    <t>Estimated Market Value of Business or Capitalization</t>
  </si>
  <si>
    <t>Marketing Plan</t>
  </si>
  <si>
    <t>Marketing Materials</t>
  </si>
  <si>
    <t>Description of marketing materials present but inadequate</t>
  </si>
  <si>
    <t>Description of marketing materials absent</t>
  </si>
  <si>
    <t>Marketing Activities</t>
  </si>
  <si>
    <t>Description of marketing activities and tactics present but inadequate</t>
  </si>
  <si>
    <t>Description of marketing activities and tactics absent</t>
  </si>
  <si>
    <t>Marketing Budget</t>
  </si>
  <si>
    <t>Scored in Financial Documents Section</t>
  </si>
  <si>
    <t>Financial Documents</t>
  </si>
  <si>
    <t>Projected Expenses</t>
  </si>
  <si>
    <t>Cash flow Projection (budget)</t>
  </si>
  <si>
    <t>Inventory Evaluation</t>
  </si>
  <si>
    <t xml:space="preserve">Description of inventory to be purchased present but contains no details for future management </t>
  </si>
  <si>
    <t>Missing or inadequate evaluation of inventory to be purchased.  Management plans may be present or absent</t>
  </si>
  <si>
    <t>Cost per Square Foot Evaluation</t>
  </si>
  <si>
    <t>Pro Forma Income Statement</t>
  </si>
  <si>
    <t>3-year pro forma income statement is accurately calculated</t>
  </si>
  <si>
    <t>3-year pro forma income statement is missing or inaccurate</t>
  </si>
  <si>
    <t xml:space="preserve">Marketing budget present but costs not accurate or insufficient reasoning given for expenses.                    </t>
  </si>
  <si>
    <t>Marketing budget absent</t>
  </si>
  <si>
    <t>Supporting Documentation</t>
  </si>
  <si>
    <t>Personal Financial Statement</t>
  </si>
  <si>
    <t>References</t>
  </si>
  <si>
    <t>Accurate and appropriate footnotes or references</t>
  </si>
  <si>
    <t>Lease or real estate title (or purchase agreement)</t>
  </si>
  <si>
    <t>Lease or real estate title (or purchase agreement) provided</t>
  </si>
  <si>
    <t>Blue print or floor plan drawing</t>
  </si>
  <si>
    <t xml:space="preserve">Blue print or floor plan drawing graded in Physical Description section </t>
  </si>
  <si>
    <t>Feasibility / Ability to Implement</t>
  </si>
  <si>
    <t>Current Pharmacy Marketplace</t>
  </si>
  <si>
    <t xml:space="preserve">The information presented in the documents reflects the current pharmacy marketplace but makes assumptions on unreasonable predictions of the future marketplace </t>
  </si>
  <si>
    <t>The information presented in the documents reflects the current pharmacy marketplace but makes poor assumptions on unreasonable predictions of the future marketplace</t>
  </si>
  <si>
    <t>The information presented in the documents does not reflect the current pharmacy marketplace and makes assumptions on unreasonable predictions of the future marketplace</t>
  </si>
  <si>
    <t>Lender Appeal</t>
  </si>
  <si>
    <t>I would not be willing to invest in this company.  Based on this loan application the risk for default on the loan is too great.</t>
  </si>
  <si>
    <t>Originality &amp; Creativity</t>
  </si>
  <si>
    <t xml:space="preserve">Document describes innovative products or services but is not poised to respond readily to future changes in pharmacy scope of practice and regulatory environment. </t>
  </si>
  <si>
    <t>Document is completely unoriginal or plagiarized</t>
  </si>
  <si>
    <t>Competitive Edge</t>
  </si>
  <si>
    <t>Plan's originality and creativity does not show competitive edge over other pharmacies in same market</t>
  </si>
  <si>
    <t>Neatness / Professionalism</t>
  </si>
  <si>
    <t>Spacing, font and margins</t>
  </si>
  <si>
    <t xml:space="preserve">Spacing, font and margins are legible and appropriate </t>
  </si>
  <si>
    <t>Organization of Plan</t>
  </si>
  <si>
    <t>Document lacks logical organization or does not follow order of rubric</t>
  </si>
  <si>
    <t xml:space="preserve">Spelling, Grammar and Syntax </t>
  </si>
  <si>
    <t>Document  spelling, grammar and syntax reflect collegiate or professional author.</t>
  </si>
  <si>
    <t>Additional Comments:</t>
  </si>
  <si>
    <t>Domain</t>
  </si>
  <si>
    <t>Team Score</t>
  </si>
  <si>
    <t xml:space="preserve">Mission, Vision, Executive Summary </t>
  </si>
  <si>
    <t>Physical Description of the Business</t>
  </si>
  <si>
    <t>Supporting Documents</t>
  </si>
  <si>
    <t>Total</t>
  </si>
  <si>
    <t>FINAL SCORE:</t>
  </si>
  <si>
    <t xml:space="preserve">School Name, Advisor Name, Team Captain, and Additional Team Members </t>
  </si>
  <si>
    <t xml:space="preserve">Table of Contents Present and Page Numbers Match </t>
  </si>
  <si>
    <t>Document describes innovative, new products or services to pharmacy market with a clear vision for continued ability to adapt to future changes in pharmacy scope of practice and regulatory environment</t>
  </si>
  <si>
    <t>Document describes unique, thorough and creative approach to new business or updating current business</t>
  </si>
  <si>
    <t>Max Points</t>
  </si>
  <si>
    <t>Not Included</t>
  </si>
  <si>
    <t>Total: Cover Sheet</t>
  </si>
  <si>
    <t>Total: Table of Contents</t>
  </si>
  <si>
    <t>Mission Statement, Vision Statement, Executive Summary</t>
  </si>
  <si>
    <t xml:space="preserve">         Total: Mission Statement, Vision Statement, Executive Summary           </t>
  </si>
  <si>
    <t>Total: Description of Business</t>
  </si>
  <si>
    <r>
      <t xml:space="preserve">Location selected is not clearly suitable for pharmacy practice </t>
    </r>
    <r>
      <rPr>
        <b/>
        <sz val="10"/>
        <color theme="1"/>
        <rFont val="Calibri"/>
        <family val="2"/>
        <scheme val="minor"/>
      </rPr>
      <t>OR</t>
    </r>
    <r>
      <rPr>
        <sz val="10"/>
        <color theme="1"/>
        <rFont val="Calibri"/>
        <family val="2"/>
        <scheme val="minor"/>
      </rPr>
      <t xml:space="preserve"> description does not address Board of Pharmacy physical requirements.</t>
    </r>
  </si>
  <si>
    <r>
      <t xml:space="preserve">Location selected is not clearly suitable for pharmacy practice </t>
    </r>
    <r>
      <rPr>
        <b/>
        <sz val="10"/>
        <color theme="1"/>
        <rFont val="Calibri"/>
        <family val="2"/>
        <scheme val="minor"/>
      </rPr>
      <t>AND</t>
    </r>
    <r>
      <rPr>
        <sz val="10"/>
        <color theme="1"/>
        <rFont val="Calibri"/>
        <family val="2"/>
        <scheme val="minor"/>
      </rPr>
      <t xml:space="preserve"> description does not address Board of Pharmacy physical requirements.</t>
    </r>
  </si>
  <si>
    <t>Total: Physical Description of Business</t>
  </si>
  <si>
    <t>Total: Summary of Loan Request</t>
  </si>
  <si>
    <t>Total: Marketing Plan</t>
  </si>
  <si>
    <t>Terms of Request &amp; Repayment: Amount of Loan Request</t>
  </si>
  <si>
    <t>Terms of Request &amp; Repayment: Interest Rate (percentage and fixed or variable)</t>
  </si>
  <si>
    <t>Terms of Request &amp; Repayment: Term</t>
  </si>
  <si>
    <t>Terms of Request &amp; Repayment: Amortization</t>
  </si>
  <si>
    <t>Terms of Request &amp; Repayment: Monthly Payment</t>
  </si>
  <si>
    <t>Cash Injection</t>
  </si>
  <si>
    <t>Debt Service Coverage Ratio</t>
  </si>
  <si>
    <t>Total: Supporting Documentation</t>
  </si>
  <si>
    <t xml:space="preserve">If team is graded less than the maximum possible, please use the gray space to provide feedback to team:                 </t>
  </si>
  <si>
    <t xml:space="preserve">If team is graded less than the maximum possible, please use the gray space to provide feedback to team:        </t>
  </si>
  <si>
    <r>
      <t xml:space="preserve">Document has one or more misspellings </t>
    </r>
    <r>
      <rPr>
        <b/>
        <sz val="10"/>
        <color theme="1"/>
        <rFont val="Calibri"/>
        <family val="2"/>
        <scheme val="minor"/>
      </rPr>
      <t>OR</t>
    </r>
    <r>
      <rPr>
        <sz val="10"/>
        <color theme="1"/>
        <rFont val="Calibri"/>
        <family val="2"/>
        <scheme val="minor"/>
      </rPr>
      <t xml:space="preserve"> shows poor grammar and/or syntax throughout.</t>
    </r>
  </si>
  <si>
    <t>Total: Neatness / Professionalism</t>
  </si>
  <si>
    <t>Total: Financial Documents</t>
  </si>
  <si>
    <r>
      <t xml:space="preserve">Document shows creative approach to new business and/or updating current business, but financial </t>
    </r>
    <r>
      <rPr>
        <b/>
        <sz val="10"/>
        <color theme="1"/>
        <rFont val="Calibri"/>
        <family val="2"/>
        <scheme val="minor"/>
      </rPr>
      <t>or</t>
    </r>
    <r>
      <rPr>
        <sz val="10"/>
        <color theme="1"/>
        <rFont val="Calibri"/>
        <family val="2"/>
        <scheme val="minor"/>
      </rPr>
      <t xml:space="preserve"> future considerations are not included</t>
    </r>
  </si>
  <si>
    <t>Company Name, Company Logo, Address and Owner(s) Name(s)</t>
  </si>
  <si>
    <r>
      <t xml:space="preserve">Please note, your feedback is a critical part of this competition. Grades without any feedback will be sent back. Any questions about the rubric or feedback should be emailed to </t>
    </r>
    <r>
      <rPr>
        <i/>
        <u/>
        <sz val="10"/>
        <color rgb="FF00B0F0"/>
        <rFont val="Calibri"/>
        <family val="2"/>
        <scheme val="minor"/>
      </rPr>
      <t>studentaffairs@ncpa.org</t>
    </r>
  </si>
  <si>
    <t>Physical Description of Business</t>
  </si>
  <si>
    <t>Projected sales volume is accurately calculated and based on clearly stated, fiscally sound assumptions. (possible 3-4 points)</t>
  </si>
  <si>
    <t xml:space="preserve">Cash flow projection is accurately calculated, comprehensive and shows a reasonable prediction of time to break-even (possible 3-4 points) </t>
  </si>
  <si>
    <t>Weight</t>
  </si>
  <si>
    <t xml:space="preserve">The information presented in the document reflects current pharmacy marketplace; assumptions or projections for the future are reasonable anticipated changes (possible 3-4 points) </t>
  </si>
  <si>
    <t xml:space="preserve">Plan's originality and creativity shows competitive edge over other pharmacies in same market (possible 1-2 points) </t>
  </si>
  <si>
    <t xml:space="preserve">Document is logically organized according to rubric (possible 1-2 points) </t>
  </si>
  <si>
    <t>Max Points with Weight</t>
  </si>
  <si>
    <t>Needs Analysis</t>
  </si>
  <si>
    <t>No analysis of community needs</t>
  </si>
  <si>
    <t>Vague or generic discussion of the community with little relevance to pharmacy services</t>
  </si>
  <si>
    <t>Describes the community but only somewhat connects it to the services offered</t>
  </si>
  <si>
    <t>Description of legal structure inadequate or missing</t>
  </si>
  <si>
    <t>Traditional Products &amp; Services</t>
  </si>
  <si>
    <t>Enhanced Products &amp; Services</t>
  </si>
  <si>
    <t>Niche Products &amp; Services</t>
  </si>
  <si>
    <t>Innovation in Pharmacy Practice</t>
  </si>
  <si>
    <t>Creativity of Business Plan</t>
  </si>
  <si>
    <t>This section should evaluate the physical setting of the pharmacy, nearby businesses and healthcare providers, local traffic patterns, and demographic data such as population density and income. It should explain how these factors support the pharmacy’s business model and potential for growth.</t>
  </si>
  <si>
    <t>This section should demonstrate your understanding of the specific healthcare needs in your community and explain how your pharmacy directly addresses those needs. Look at SDOH, local data, or real world observations.</t>
  </si>
  <si>
    <t>Outline the key tactics your pharmacy will use to reach and retain patients, emphasizing the strategy behind each activity and how it supports your overall business goals.</t>
  </si>
  <si>
    <t>Explain the business’s core purpose, including who you serve, what you offer, and how you deliver value.</t>
  </si>
  <si>
    <t>Provide a concise overview of the business plan highlighting key points to orient the reader.</t>
  </si>
  <si>
    <t xml:space="preserve">Projected Sales 
</t>
  </si>
  <si>
    <t>Outline the anticipated costs of operating the pharmacy keeping in mind payroll, operating expenses, ect.</t>
  </si>
  <si>
    <t>Forecasts cash inflows and outflows over time to determine how long it will take to break-even.</t>
  </si>
  <si>
    <t>Details what inventory is purchased, how it will be managed, and ordering. Should include opening inventory estimates.</t>
  </si>
  <si>
    <t>Presents a 3-year projection of revenue, expenses, and net income. Helps assess long-term financial viability.</t>
  </si>
  <si>
    <t>Breaks down planned spending and marketing efforts. Should align with promotional strategy and justify costs.</t>
  </si>
  <si>
    <t xml:space="preserve">Assess estimated rent or real estate cost per square foot and its impact on the pharmacy's financial sustatinability. Should show the location cost is reasonable compared to projected revenue and overhead. </t>
  </si>
  <si>
    <t>Thorough and appropriate description of adequate marketing materials that align with the pharmacy’s brand and services.</t>
  </si>
  <si>
    <t>Description of marketing materials present but lacks clarity, depth, or relevance.</t>
  </si>
  <si>
    <t xml:space="preserve"> Thorough and appropriate description of planned marketing tactics with clear rationale for how each supports patient engagement and business goals.</t>
  </si>
  <si>
    <t>Description of activities is present but lacks detail or strategic explanation.</t>
  </si>
  <si>
    <t>Personal Financial Statement provided for all buyers (allowed to be fictitious)</t>
  </si>
  <si>
    <t xml:space="preserve">Clearly identifies health or service need(s) within the local community and explains how the pharmacy will meet that need with proposed services	</t>
  </si>
  <si>
    <t>i.e.: real life financials from 1 store or averages from industry or local sources. Did the team take into account controlled prescription percentages, list niche revenue opportunities, detailed breakdown of sales categories- pricing models beyond the P&amp;L or sales based med sync increased revenue?</t>
  </si>
  <si>
    <t>Describe the long-term goal and aspirational future of the business (what you ultimately hope to achieve).</t>
  </si>
  <si>
    <t>A clear, concise statement describing the clear and inspirational long-term desired outcome of the pharmacy's existence</t>
  </si>
  <si>
    <t>A clear, concise statement describing how the borrower's vision will be achieved</t>
  </si>
  <si>
    <t>Clearly describes services/products with relevant detail on implementation, justification, and community relevance</t>
  </si>
  <si>
    <t>Mentions products/services but lacks clear explanation, relevance, or implementation detail</t>
  </si>
  <si>
    <t>Thorough analysis that clearly aligns with the business concept and includes all relevant location-specific details</t>
  </si>
  <si>
    <t>Analysis is generally appropriate but may lack depth or some key data points relevant to the location or business strategy</t>
  </si>
  <si>
    <t>Analysis is limited or missing key components, with weak or unclear connection to the business’s feasibility or location rationale</t>
  </si>
  <si>
    <t>Foundational pharmacy offerings such as dispensing, OTCs, and immunizations.</t>
  </si>
  <si>
    <t xml:space="preserve">These are value-added services like medication synchronization, point-of-care testing, and MTM. </t>
  </si>
  <si>
    <t>Name of Applicant(s), Name of Business, Date of Loan Request</t>
  </si>
  <si>
    <t>A clear, concise summary that effectively highlights key elements of the business plan</t>
  </si>
  <si>
    <t>Executive Summary is somewhat unclear or lengthy; not both</t>
  </si>
  <si>
    <t>Mission Statement is attempted but is unclear and lengthy</t>
  </si>
  <si>
    <t xml:space="preserve">Location selected is not appropriate for pharmacy practice and does not meet all Board of Pharmacy requirements. </t>
  </si>
  <si>
    <r>
      <t xml:space="preserve">Floor Plan Drawing or Blue Print*   
</t>
    </r>
    <r>
      <rPr>
        <i/>
        <sz val="10"/>
        <color theme="1"/>
        <rFont val="Calibri"/>
        <family val="2"/>
        <scheme val="minor"/>
      </rPr>
      <t>*Record score here, but it is acceptable to find this in Supporting Documents section</t>
    </r>
  </si>
  <si>
    <t xml:space="preserve">This is a great area to be creative in. Try using tools like Canva and photoshop to create some marketing materials for your pharmacy. </t>
  </si>
  <si>
    <t xml:space="preserve">Cost per square foot is accurately calculated and is a reasonable contribution to overhead (possible 2-3 points) </t>
  </si>
  <si>
    <t xml:space="preserve">Sufficient marketing budget for planned materials and activitie (possible 2-3 points) </t>
  </si>
  <si>
    <t xml:space="preserve">This is a good loan application. Though I would not personally invest, based on the loan application the buyer(s) are very unlikely to default on their loan. </t>
  </si>
  <si>
    <t>Total: Originality &amp; Creativity</t>
  </si>
  <si>
    <t>Total: Feasibility / Ability to Implement</t>
  </si>
  <si>
    <t>I would be willing to invest in this company based on this loan application. Based on this loan application the buyer(s) are very unlikely to default on the loan.</t>
  </si>
  <si>
    <t>Specialized and often innovative offering such as compounding, pharmacogenomics, etc. For more information on niche services, contact your CPESN network.</t>
  </si>
  <si>
    <t>This section is how well the plan reflects current trends and realities in the pharmacy industry. Include relevant data and make reasonable, evidence-based assumptions about the future.</t>
  </si>
  <si>
    <t>Margins exceed 1 inch or are less than 0.25 inches. Line spacing is excessively large or too compressed. Font size is excessively large or too small.</t>
  </si>
  <si>
    <r>
      <t xml:space="preserve"> Comprehensive description of inventory to be purchased, detailed plans for future inventory management; </t>
    </r>
    <r>
      <rPr>
        <i/>
        <sz val="8"/>
        <color theme="1"/>
        <rFont val="Calibri"/>
        <family val="2"/>
        <scheme val="minor"/>
      </rPr>
      <t>includes analysis for opening inventory and net terms if a start-up pharmacy</t>
    </r>
  </si>
  <si>
    <r>
      <t xml:space="preserve">Description of inventory to be purchased present but contains few details for management; </t>
    </r>
    <r>
      <rPr>
        <i/>
        <sz val="8"/>
        <color theme="1"/>
        <rFont val="Calibri"/>
        <family val="2"/>
        <scheme val="minor"/>
      </rPr>
      <t>includes analysis for opening inventory OR net terms for inventory purchases if a start-up</t>
    </r>
  </si>
  <si>
    <r>
      <t>Cash flow projection is not accurately calculated</t>
    </r>
    <r>
      <rPr>
        <b/>
        <sz val="8"/>
        <color theme="1"/>
        <rFont val="Calibri"/>
        <family val="2"/>
        <scheme val="minor"/>
      </rPr>
      <t xml:space="preserve"> and</t>
    </r>
    <r>
      <rPr>
        <sz val="8"/>
        <color theme="1"/>
        <rFont val="Calibri"/>
        <family val="2"/>
        <scheme val="minor"/>
      </rPr>
      <t xml:space="preserve"> does not show a reasonable prediction of time to break-even.  Cash flow projection is not comprehensive</t>
    </r>
  </si>
  <si>
    <r>
      <t>Cash flow projection is not accurately calculated</t>
    </r>
    <r>
      <rPr>
        <b/>
        <sz val="8"/>
        <color theme="1"/>
        <rFont val="Calibri"/>
        <family val="2"/>
        <scheme val="minor"/>
      </rPr>
      <t xml:space="preserve"> OR</t>
    </r>
    <r>
      <rPr>
        <sz val="8"/>
        <color theme="1"/>
        <rFont val="Calibri"/>
        <family val="2"/>
        <scheme val="minor"/>
      </rPr>
      <t xml:space="preserve"> does not show a reasonable prediction of time to break-even.  Cash flow projection is not comprehensive (possible 1-2 points)</t>
    </r>
  </si>
  <si>
    <r>
      <t xml:space="preserve">Projected expenses including payroll with job descriptions are accurately calculated </t>
    </r>
    <r>
      <rPr>
        <b/>
        <sz val="8"/>
        <color theme="1"/>
        <rFont val="Calibri"/>
        <family val="2"/>
        <scheme val="minor"/>
      </rPr>
      <t>AND</t>
    </r>
    <r>
      <rPr>
        <sz val="8"/>
        <color theme="1"/>
        <rFont val="Calibri"/>
        <family val="2"/>
        <scheme val="minor"/>
      </rPr>
      <t xml:space="preserve"> based on clearly stated, fiscally sound assumptions.  Anticipated expenses are an accurate reflection of the cost of operating a community pharmacy (possible 3-4 points)</t>
    </r>
  </si>
  <si>
    <r>
      <t xml:space="preserve">Projected expenses including payroll with job descriptions are not accurately calculated </t>
    </r>
    <r>
      <rPr>
        <b/>
        <sz val="8"/>
        <color theme="1"/>
        <rFont val="Calibri"/>
        <family val="2"/>
        <scheme val="minor"/>
      </rPr>
      <t>OR</t>
    </r>
    <r>
      <rPr>
        <sz val="8"/>
        <color theme="1"/>
        <rFont val="Calibri"/>
        <family val="2"/>
        <scheme val="minor"/>
      </rPr>
      <t xml:space="preserve"> not based on clearly stated, fiscally sound assumptions.  Expenses are not an accurate reflection of the cost of operating a community pharmacy (1-2 points)</t>
    </r>
  </si>
  <si>
    <r>
      <t xml:space="preserve">Projected expenses including payroll with job descriptions are not accurately calculated </t>
    </r>
    <r>
      <rPr>
        <b/>
        <sz val="8"/>
        <color theme="1"/>
        <rFont val="Calibri"/>
        <family val="2"/>
        <scheme val="minor"/>
      </rPr>
      <t>AND</t>
    </r>
    <r>
      <rPr>
        <sz val="8"/>
        <color theme="1"/>
        <rFont val="Calibri"/>
        <family val="2"/>
        <scheme val="minor"/>
      </rPr>
      <t xml:space="preserve"> not based on clearly stated, fiscally sound assumptions.  Expenses are not reflective of the cost of operating a community pharmacy</t>
    </r>
  </si>
  <si>
    <r>
      <t xml:space="preserve">Projected Sales Volume is not accurately calculated </t>
    </r>
    <r>
      <rPr>
        <b/>
        <sz val="8"/>
        <color theme="1"/>
        <rFont val="Calibri"/>
        <family val="2"/>
        <scheme val="minor"/>
      </rPr>
      <t>AND</t>
    </r>
    <r>
      <rPr>
        <sz val="8"/>
        <color theme="1"/>
        <rFont val="Calibri"/>
        <family val="2"/>
        <scheme val="minor"/>
      </rPr>
      <t xml:space="preserve"> is not based on clearly stated, fiscally sound assumptions</t>
    </r>
  </si>
  <si>
    <r>
      <t xml:space="preserve">Projected Sales Volume is not accurately calculated </t>
    </r>
    <r>
      <rPr>
        <b/>
        <sz val="8"/>
        <color theme="1"/>
        <rFont val="Calibri"/>
        <family val="2"/>
        <scheme val="minor"/>
      </rPr>
      <t>OR</t>
    </r>
    <r>
      <rPr>
        <sz val="8"/>
        <color theme="1"/>
        <rFont val="Calibri"/>
        <family val="2"/>
        <scheme val="minor"/>
      </rPr>
      <t xml:space="preserve"> is not based on clearly stated, fiscally sound assumptions (possible 1-2 points)</t>
    </r>
  </si>
  <si>
    <t>Cost per square foot is not accurately calculated and is not a reasonable contribution to overhead</t>
  </si>
  <si>
    <t>Cost per square foot is not accurately calculated or  is not a reasonable contribution (too expensive for projected sales/break even, too expensive relative to comparables) to overhead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</si>
</sst>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4"/>
      <color rgb="FF000000"/>
      <name val="Calibri"/>
      <family val="2"/>
      <scheme val="minor"/>
    </font>
    <font>
      <b/>
      <sz val="14"/>
      <color theme="1"/>
      <name val="Calibri"/>
      <family val="2"/>
      <scheme val="minor"/>
    </font>
    <font>
      <b/>
      <sz val="11"/>
      <color rgb="FF000000"/>
      <name val="Calibri"/>
      <family val="2"/>
      <scheme val="minor"/>
    </font>
    <font>
      <b/>
      <sz val="12"/>
      <color theme="1"/>
      <name val="Calibri"/>
      <family val="2"/>
      <scheme val="minor"/>
    </font>
    <font>
      <i/>
      <sz val="11"/>
      <color theme="1"/>
      <name val="Calibri"/>
      <family val="2"/>
      <scheme val="minor"/>
    </font>
    <font>
      <sz val="10"/>
      <color rgb="FF000000"/>
      <name val="Calibri"/>
      <family val="2"/>
      <scheme val="minor"/>
    </font>
    <font>
      <sz val="10"/>
      <color theme="1"/>
      <name val="Calibri"/>
      <family val="2"/>
      <scheme val="minor"/>
    </font>
    <font>
      <sz val="8"/>
      <color theme="1"/>
      <name val="Calibri"/>
      <family val="2"/>
      <scheme val="minor"/>
    </font>
    <font>
      <sz val="11"/>
      <color theme="1"/>
      <name val="Cambria"/>
      <family val="1"/>
      <scheme val="major"/>
    </font>
    <font>
      <i/>
      <sz val="9"/>
      <color theme="1"/>
      <name val="Calibri"/>
      <family val="2"/>
      <scheme val="minor"/>
    </font>
    <font>
      <i/>
      <sz val="10"/>
      <color theme="1"/>
      <name val="Calibri"/>
      <family val="2"/>
      <scheme val="minor"/>
    </font>
    <font>
      <b/>
      <i/>
      <sz val="10"/>
      <color rgb="FF000000"/>
      <name val="Calibri"/>
      <family val="2"/>
      <scheme val="minor"/>
    </font>
    <font>
      <b/>
      <i/>
      <sz val="9"/>
      <color rgb="FF000000"/>
      <name val="Calibri"/>
      <family val="2"/>
      <scheme val="minor"/>
    </font>
    <font>
      <b/>
      <sz val="12"/>
      <color theme="1"/>
      <name val="Felix Titling"/>
      <family val="5"/>
    </font>
    <font>
      <sz val="12"/>
      <color theme="1"/>
      <name val="Calibri"/>
      <family val="2"/>
      <scheme val="minor"/>
    </font>
    <font>
      <i/>
      <sz val="8.5"/>
      <color theme="1"/>
      <name val="Cambria"/>
      <family val="1"/>
      <scheme val="major"/>
    </font>
    <font>
      <i/>
      <sz val="12"/>
      <color theme="1"/>
      <name val="Calibri"/>
      <family val="2"/>
      <scheme val="minor"/>
    </font>
    <font>
      <i/>
      <sz val="10"/>
      <color theme="1"/>
      <name val="Cambria"/>
      <family val="1"/>
      <scheme val="major"/>
    </font>
    <font>
      <b/>
      <sz val="10"/>
      <color theme="1"/>
      <name val="Calibri"/>
      <family val="2"/>
      <scheme val="minor"/>
    </font>
    <font>
      <b/>
      <sz val="10"/>
      <color rgb="FF000000"/>
      <name val="Calibri"/>
      <family val="2"/>
      <scheme val="minor"/>
    </font>
    <font>
      <sz val="10"/>
      <name val="Calibri"/>
      <family val="2"/>
      <scheme val="minor"/>
    </font>
    <font>
      <b/>
      <u/>
      <sz val="11"/>
      <color theme="1"/>
      <name val="Calibri"/>
      <family val="2"/>
      <scheme val="minor"/>
    </font>
    <font>
      <b/>
      <i/>
      <sz val="10"/>
      <color theme="1"/>
      <name val="Calibri"/>
      <family val="2"/>
      <scheme val="minor"/>
    </font>
    <font>
      <i/>
      <u/>
      <sz val="10"/>
      <color rgb="FF00B0F0"/>
      <name val="Calibri"/>
      <family val="2"/>
      <scheme val="minor"/>
    </font>
    <font>
      <sz val="11"/>
      <color rgb="FF000000"/>
      <name val="Calibri"/>
      <family val="2"/>
      <scheme val="minor"/>
    </font>
    <font>
      <i/>
      <sz val="10"/>
      <color rgb="FF000000"/>
      <name val="Calibri"/>
      <family val="2"/>
      <scheme val="minor"/>
    </font>
    <font>
      <i/>
      <sz val="8"/>
      <color theme="1"/>
      <name val="Calibri"/>
      <family val="2"/>
      <scheme val="minor"/>
    </font>
    <font>
      <b/>
      <sz val="8"/>
      <color theme="1"/>
      <name val="Calibri"/>
      <family val="2"/>
      <scheme val="minor"/>
    </font>
    <font>
      <sz val="9.5"/>
      <color rgb="FF000000"/>
      <name val="Calibri"/>
      <family val="2"/>
      <scheme val="minor"/>
    </font>
    <font>
      <sz val="9.5"/>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92D050"/>
        <bgColor indexed="64"/>
      </patternFill>
    </fill>
    <fill>
      <patternFill patternType="solid">
        <fgColor rgb="FF99CCFF"/>
        <bgColor indexed="64"/>
      </patternFill>
    </fill>
    <fill>
      <patternFill patternType="solid">
        <fgColor rgb="FFCC99FF"/>
        <bgColor indexed="64"/>
      </patternFill>
    </fill>
    <fill>
      <patternFill patternType="solid">
        <fgColor rgb="FFFF99FF"/>
        <bgColor indexed="64"/>
      </patternFill>
    </fill>
    <fill>
      <patternFill patternType="solid">
        <fgColor rgb="FFFFCC66"/>
        <bgColor indexed="64"/>
      </patternFill>
    </fill>
    <fill>
      <patternFill patternType="solid">
        <fgColor rgb="FFCCFF66"/>
        <bgColor indexed="64"/>
      </patternFill>
    </fill>
    <fill>
      <patternFill patternType="solid">
        <fgColor rgb="FFFF7C80"/>
        <bgColor indexed="64"/>
      </patternFill>
    </fill>
    <fill>
      <patternFill patternType="solid">
        <fgColor rgb="FFFFFF99"/>
        <bgColor indexed="64"/>
      </patternFill>
    </fill>
    <fill>
      <patternFill patternType="solid">
        <fgColor rgb="FF009999"/>
        <bgColor indexed="64"/>
      </patternFill>
    </fill>
    <fill>
      <patternFill patternType="solid">
        <fgColor rgb="FFFF00FF"/>
        <bgColor indexed="64"/>
      </patternFill>
    </fill>
    <fill>
      <patternFill patternType="solid">
        <fgColor rgb="FF33CC33"/>
        <bgColor indexed="64"/>
      </patternFill>
    </fill>
    <fill>
      <patternFill patternType="solid">
        <fgColor rgb="FFFFFF00"/>
        <bgColor indexed="64"/>
      </patternFill>
    </fill>
    <fill>
      <patternFill patternType="solid">
        <fgColor theme="0" tint="-0.249977111117893"/>
        <bgColor indexed="64"/>
      </patternFill>
    </fill>
  </fills>
  <borders count="35">
    <border>
      <left/>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s>
  <cellStyleXfs count="1">
    <xf numFmtId="0" fontId="0" fillId="0" borderId="0"/>
  </cellStyleXfs>
  <cellXfs count="298">
    <xf numFmtId="0" fontId="0" fillId="0" borderId="0" xfId="0"/>
    <xf numFmtId="0" fontId="0" fillId="0" borderId="4" xfId="0"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0" fillId="0" borderId="3" xfId="0" applyBorder="1" applyAlignment="1">
      <alignment horizontal="center" vertical="center" wrapText="1"/>
    </xf>
    <xf numFmtId="0" fontId="16"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18" fillId="17" borderId="22" xfId="0" applyFont="1" applyFill="1" applyBorder="1" applyAlignment="1">
      <alignment horizontal="center" vertical="center" wrapText="1"/>
    </xf>
    <xf numFmtId="0" fontId="18" fillId="17" borderId="0" xfId="0" applyFont="1" applyFill="1" applyAlignment="1">
      <alignment horizontal="center" vertical="center" wrapText="1"/>
    </xf>
    <xf numFmtId="0" fontId="18" fillId="17" borderId="2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7" fillId="0" borderId="0" xfId="0" applyFont="1" applyAlignment="1">
      <alignment horizontal="center" vertical="center" wrapText="1"/>
    </xf>
    <xf numFmtId="0" fontId="7" fillId="2" borderId="4" xfId="0" applyFont="1" applyFill="1" applyBorder="1" applyAlignment="1">
      <alignment horizontal="center" vertical="center"/>
    </xf>
    <xf numFmtId="0" fontId="7" fillId="0" borderId="0" xfId="0" applyFont="1" applyAlignment="1">
      <alignment horizontal="center" vertical="center"/>
    </xf>
    <xf numFmtId="0" fontId="17" fillId="0" borderId="17" xfId="0" applyFont="1" applyBorder="1" applyAlignment="1">
      <alignment horizontal="center" vertical="center" wrapText="1"/>
    </xf>
    <xf numFmtId="0" fontId="0" fillId="0" borderId="0" xfId="0" applyAlignment="1">
      <alignment horizontal="center" vertical="center"/>
    </xf>
    <xf numFmtId="0" fontId="19" fillId="5" borderId="27" xfId="0" applyFont="1" applyFill="1" applyBorder="1" applyAlignment="1">
      <alignment horizontal="center" vertical="center"/>
    </xf>
    <xf numFmtId="0" fontId="19" fillId="5" borderId="11" xfId="0" applyFont="1" applyFill="1" applyBorder="1" applyAlignment="1">
      <alignment horizontal="center" vertical="center"/>
    </xf>
    <xf numFmtId="0" fontId="2" fillId="2" borderId="2" xfId="0" applyFont="1" applyFill="1" applyBorder="1" applyAlignment="1">
      <alignment horizontal="center" vertical="center"/>
    </xf>
    <xf numFmtId="0" fontId="19" fillId="6" borderId="10" xfId="0" applyFont="1" applyFill="1" applyBorder="1" applyAlignment="1">
      <alignment horizontal="center" vertical="center"/>
    </xf>
    <xf numFmtId="0" fontId="19" fillId="6" borderId="11"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4" xfId="0" applyFont="1" applyBorder="1" applyAlignment="1">
      <alignment horizontal="center" vertical="center"/>
    </xf>
    <xf numFmtId="0" fontId="8" fillId="0" borderId="3" xfId="0" applyFont="1" applyBorder="1" applyAlignment="1">
      <alignment horizontal="center" vertical="center" wrapText="1"/>
    </xf>
    <xf numFmtId="0" fontId="14" fillId="0" borderId="0" xfId="0" applyFont="1" applyAlignment="1">
      <alignment horizontal="center" vertical="center"/>
    </xf>
    <xf numFmtId="0" fontId="2" fillId="0" borderId="0" xfId="0" applyFont="1" applyAlignment="1">
      <alignment horizontal="center" vertical="center"/>
    </xf>
    <xf numFmtId="0" fontId="7" fillId="0" borderId="13" xfId="0" applyFont="1" applyBorder="1" applyAlignment="1">
      <alignment horizontal="center" vertical="center" wrapText="1"/>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0" fillId="11" borderId="10" xfId="0" applyFill="1" applyBorder="1" applyAlignment="1">
      <alignment horizontal="center" vertical="center"/>
    </xf>
    <xf numFmtId="0" fontId="14" fillId="0" borderId="15" xfId="0" applyFont="1" applyBorder="1" applyAlignment="1">
      <alignment horizontal="center" vertical="center"/>
    </xf>
    <xf numFmtId="0" fontId="2" fillId="0" borderId="15" xfId="0" applyFont="1" applyBorder="1" applyAlignment="1">
      <alignment horizontal="center" vertical="center"/>
    </xf>
    <xf numFmtId="0" fontId="11" fillId="0" borderId="14" xfId="0" applyFont="1" applyBorder="1" applyAlignment="1">
      <alignment horizontal="center" vertical="center" wrapText="1"/>
    </xf>
    <xf numFmtId="0" fontId="7" fillId="0" borderId="5" xfId="0" applyFont="1" applyBorder="1" applyAlignment="1">
      <alignment horizontal="center" vertical="center" wrapText="1"/>
    </xf>
    <xf numFmtId="0" fontId="18" fillId="17" borderId="17" xfId="0" applyFont="1" applyFill="1" applyBorder="1" applyAlignment="1">
      <alignment horizontal="center" vertical="center" wrapText="1"/>
    </xf>
    <xf numFmtId="0" fontId="18" fillId="17" borderId="20" xfId="0" applyFont="1" applyFill="1" applyBorder="1" applyAlignment="1">
      <alignment horizontal="center" vertical="center" wrapText="1"/>
    </xf>
    <xf numFmtId="0" fontId="18" fillId="17" borderId="21" xfId="0" applyFont="1" applyFill="1" applyBorder="1" applyAlignment="1">
      <alignment horizontal="center" vertical="center" wrapText="1"/>
    </xf>
    <xf numFmtId="0" fontId="9" fillId="0" borderId="0" xfId="0" applyFont="1" applyAlignment="1">
      <alignment horizontal="center" vertical="center"/>
    </xf>
    <xf numFmtId="0" fontId="7" fillId="17" borderId="22" xfId="0" applyFont="1" applyFill="1" applyBorder="1" applyAlignment="1">
      <alignment horizontal="center" vertical="center" wrapText="1"/>
    </xf>
    <xf numFmtId="0" fontId="7" fillId="17" borderId="0" xfId="0" applyFont="1" applyFill="1" applyAlignment="1">
      <alignment horizontal="center" vertical="center" wrapText="1"/>
    </xf>
    <xf numFmtId="0" fontId="7" fillId="17" borderId="23" xfId="0" applyFont="1" applyFill="1" applyBorder="1" applyAlignment="1">
      <alignment horizontal="center" vertical="center" wrapText="1"/>
    </xf>
    <xf numFmtId="0" fontId="11" fillId="0" borderId="0" xfId="0" applyFont="1" applyAlignment="1">
      <alignment horizontal="center" vertical="center"/>
    </xf>
    <xf numFmtId="0" fontId="19" fillId="8" borderId="10" xfId="0" applyFont="1" applyFill="1" applyBorder="1" applyAlignment="1">
      <alignment horizontal="center" vertical="center"/>
    </xf>
    <xf numFmtId="0" fontId="19" fillId="8" borderId="11" xfId="0" applyFont="1" applyFill="1" applyBorder="1" applyAlignment="1">
      <alignment horizontal="center" vertical="center"/>
    </xf>
    <xf numFmtId="0" fontId="7" fillId="0" borderId="26" xfId="0" applyFont="1" applyBorder="1" applyAlignment="1">
      <alignment horizontal="center" vertical="center" wrapText="1"/>
    </xf>
    <xf numFmtId="0" fontId="19" fillId="9" borderId="11" xfId="0" applyFont="1" applyFill="1" applyBorder="1" applyAlignment="1">
      <alignment horizontal="center" vertical="center"/>
    </xf>
    <xf numFmtId="0" fontId="19" fillId="9" borderId="10" xfId="0" applyFont="1" applyFill="1" applyBorder="1" applyAlignment="1">
      <alignment horizontal="center" vertical="center"/>
    </xf>
    <xf numFmtId="0" fontId="19" fillId="0" borderId="0" xfId="0" applyFont="1" applyAlignment="1">
      <alignment horizontal="center" vertical="center"/>
    </xf>
    <xf numFmtId="0" fontId="7" fillId="2" borderId="12" xfId="0" applyFont="1" applyFill="1" applyBorder="1" applyAlignment="1">
      <alignment horizontal="center" vertical="center"/>
    </xf>
    <xf numFmtId="0" fontId="19" fillId="12" borderId="11" xfId="0" applyFont="1" applyFill="1" applyBorder="1" applyAlignment="1">
      <alignment horizontal="center" vertical="center"/>
    </xf>
    <xf numFmtId="0" fontId="19" fillId="12" borderId="10" xfId="0" applyFont="1" applyFill="1" applyBorder="1" applyAlignment="1">
      <alignment horizontal="center" vertical="center"/>
    </xf>
    <xf numFmtId="0" fontId="6" fillId="3" borderId="5" xfId="0" applyFont="1" applyFill="1" applyBorder="1" applyAlignment="1">
      <alignment horizontal="center"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0" fillId="0" borderId="20" xfId="0" applyBorder="1" applyAlignment="1">
      <alignment horizontal="center" vertical="center"/>
    </xf>
    <xf numFmtId="0" fontId="4" fillId="0" borderId="21" xfId="0" applyFont="1" applyBorder="1" applyAlignment="1">
      <alignment horizontal="center" vertical="center"/>
    </xf>
    <xf numFmtId="0" fontId="1" fillId="13" borderId="1" xfId="0" applyFont="1" applyFill="1" applyBorder="1" applyAlignment="1">
      <alignment horizontal="center" vertical="center" wrapText="1"/>
    </xf>
    <xf numFmtId="0" fontId="1" fillId="16" borderId="1" xfId="0" applyFont="1" applyFill="1" applyBorder="1" applyAlignment="1">
      <alignment horizontal="center" vertical="center"/>
    </xf>
    <xf numFmtId="0" fontId="22" fillId="0" borderId="0" xfId="0" applyFont="1" applyAlignment="1">
      <alignment horizontal="center" vertical="center"/>
    </xf>
    <xf numFmtId="0" fontId="19" fillId="13" borderId="10" xfId="0" applyFont="1" applyFill="1" applyBorder="1" applyAlignment="1">
      <alignment horizontal="center" vertical="center"/>
    </xf>
    <xf numFmtId="0" fontId="19" fillId="13" borderId="11"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4" xfId="0" applyFont="1" applyBorder="1" applyAlignment="1">
      <alignment horizontal="center" vertical="center" wrapText="1"/>
    </xf>
    <xf numFmtId="0" fontId="19" fillId="15" borderId="11" xfId="0" applyFont="1" applyFill="1" applyBorder="1" applyAlignment="1">
      <alignment horizontal="center" vertical="center" wrapText="1"/>
    </xf>
    <xf numFmtId="0" fontId="19" fillId="15" borderId="11" xfId="0" applyFont="1" applyFill="1" applyBorder="1" applyAlignment="1">
      <alignment horizontal="center" vertical="center"/>
    </xf>
    <xf numFmtId="0" fontId="19" fillId="14" borderId="10" xfId="0" applyFont="1" applyFill="1" applyBorder="1" applyAlignment="1">
      <alignment horizontal="center" vertical="center" wrapText="1"/>
    </xf>
    <xf numFmtId="0" fontId="19" fillId="14" borderId="1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19" xfId="0" applyFont="1" applyBorder="1" applyAlignment="1">
      <alignment horizontal="center" vertical="center" wrapText="1"/>
    </xf>
    <xf numFmtId="0" fontId="19" fillId="16" borderId="11" xfId="0" applyFont="1" applyFill="1" applyBorder="1" applyAlignment="1">
      <alignment horizontal="center" vertical="center"/>
    </xf>
    <xf numFmtId="0" fontId="19" fillId="16" borderId="10" xfId="0" applyFont="1" applyFill="1" applyBorder="1" applyAlignment="1">
      <alignment horizontal="center" vertical="center"/>
    </xf>
    <xf numFmtId="0" fontId="7" fillId="6" borderId="4" xfId="0" applyFont="1" applyFill="1" applyBorder="1" applyAlignment="1">
      <alignment horizontal="center" vertical="center"/>
    </xf>
    <xf numFmtId="0" fontId="7" fillId="15" borderId="4" xfId="0" applyFont="1" applyFill="1" applyBorder="1" applyAlignment="1">
      <alignment horizontal="center" vertical="center"/>
    </xf>
    <xf numFmtId="0" fontId="19" fillId="0" borderId="29" xfId="0" applyFont="1" applyBorder="1" applyAlignment="1">
      <alignment horizontal="center" vertical="center"/>
    </xf>
    <xf numFmtId="0" fontId="7" fillId="5" borderId="3" xfId="0" applyFont="1" applyFill="1" applyBorder="1" applyAlignment="1">
      <alignment horizontal="center" vertical="center"/>
    </xf>
    <xf numFmtId="0" fontId="7" fillId="7" borderId="4" xfId="0" applyFont="1" applyFill="1" applyBorder="1" applyAlignment="1">
      <alignment horizontal="center" vertical="center"/>
    </xf>
    <xf numFmtId="0" fontId="7" fillId="8" borderId="4" xfId="0" applyFont="1" applyFill="1" applyBorder="1" applyAlignment="1">
      <alignment horizontal="center" vertical="center"/>
    </xf>
    <xf numFmtId="0" fontId="7" fillId="9" borderId="4" xfId="0" applyFont="1" applyFill="1" applyBorder="1" applyAlignment="1">
      <alignment horizontal="center" vertical="center"/>
    </xf>
    <xf numFmtId="0" fontId="7" fillId="10" borderId="4" xfId="0" applyFont="1" applyFill="1" applyBorder="1" applyAlignment="1">
      <alignment horizontal="center" vertical="center"/>
    </xf>
    <xf numFmtId="0" fontId="7" fillId="12" borderId="4" xfId="0" applyFont="1" applyFill="1" applyBorder="1" applyAlignment="1">
      <alignment horizontal="center" vertical="center"/>
    </xf>
    <xf numFmtId="0" fontId="7" fillId="11" borderId="4" xfId="0" applyFont="1" applyFill="1" applyBorder="1" applyAlignment="1">
      <alignment horizontal="center" vertical="center"/>
    </xf>
    <xf numFmtId="0" fontId="7" fillId="13" borderId="4" xfId="0" applyFont="1" applyFill="1" applyBorder="1" applyAlignment="1">
      <alignment horizontal="center" vertical="center"/>
    </xf>
    <xf numFmtId="0" fontId="7" fillId="14" borderId="4" xfId="0" applyFont="1" applyFill="1" applyBorder="1" applyAlignment="1">
      <alignment horizontal="center" vertical="center"/>
    </xf>
    <xf numFmtId="0" fontId="7" fillId="16" borderId="4" xfId="0" applyFont="1" applyFill="1" applyBorder="1" applyAlignment="1">
      <alignment horizontal="center" vertical="center"/>
    </xf>
    <xf numFmtId="0" fontId="7" fillId="0" borderId="8"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5" fillId="0" borderId="4" xfId="0" applyFont="1" applyBorder="1" applyAlignment="1">
      <alignment horizontal="center" vertical="center"/>
    </xf>
    <xf numFmtId="0" fontId="5" fillId="0" borderId="0" xfId="0" applyFont="1" applyAlignment="1">
      <alignment horizontal="center" vertical="center" wrapText="1"/>
    </xf>
    <xf numFmtId="0" fontId="2" fillId="5" borderId="18" xfId="0" applyFont="1" applyFill="1" applyBorder="1" applyAlignment="1">
      <alignment horizontal="center" vertical="center"/>
    </xf>
    <xf numFmtId="0" fontId="1" fillId="16" borderId="18" xfId="0" applyFont="1" applyFill="1" applyBorder="1" applyAlignment="1">
      <alignment horizontal="center" vertical="center"/>
    </xf>
    <xf numFmtId="0" fontId="2" fillId="5" borderId="1" xfId="0" applyFont="1" applyFill="1" applyBorder="1" applyAlignment="1">
      <alignment horizontal="left" vertical="center"/>
    </xf>
    <xf numFmtId="0" fontId="1" fillId="6" borderId="1" xfId="0" applyFont="1" applyFill="1" applyBorder="1" applyAlignment="1">
      <alignment horizontal="left" vertical="center"/>
    </xf>
    <xf numFmtId="0" fontId="6" fillId="3" borderId="8"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18" borderId="28" xfId="0" applyFont="1" applyFill="1" applyBorder="1" applyAlignment="1">
      <alignment horizontal="center" vertical="center" wrapText="1"/>
    </xf>
    <xf numFmtId="0" fontId="0" fillId="18" borderId="6" xfId="0" applyFill="1" applyBorder="1" applyAlignment="1">
      <alignment horizontal="center" vertical="center" wrapText="1"/>
    </xf>
    <xf numFmtId="0" fontId="6" fillId="3" borderId="12" xfId="0" applyFont="1" applyFill="1" applyBorder="1" applyAlignment="1">
      <alignment horizontal="center" vertical="center" wrapText="1"/>
    </xf>
    <xf numFmtId="0" fontId="0" fillId="18" borderId="28" xfId="0" applyFill="1" applyBorder="1" applyAlignment="1">
      <alignment horizontal="center" vertical="center" wrapText="1"/>
    </xf>
    <xf numFmtId="0" fontId="1" fillId="6" borderId="18" xfId="0" applyFont="1" applyFill="1" applyBorder="1" applyAlignment="1">
      <alignment horizontal="left" vertical="center"/>
    </xf>
    <xf numFmtId="0" fontId="7" fillId="18" borderId="6" xfId="0" applyFont="1" applyFill="1" applyBorder="1" applyAlignment="1">
      <alignment vertical="center" wrapText="1"/>
    </xf>
    <xf numFmtId="0" fontId="7" fillId="18" borderId="7" xfId="0" applyFont="1" applyFill="1" applyBorder="1" applyAlignment="1">
      <alignment vertical="center" wrapText="1"/>
    </xf>
    <xf numFmtId="0" fontId="7" fillId="18" borderId="16" xfId="0" applyFont="1" applyFill="1" applyBorder="1" applyAlignment="1">
      <alignment vertical="center" wrapText="1"/>
    </xf>
    <xf numFmtId="0" fontId="7" fillId="18" borderId="14" xfId="0" applyFont="1" applyFill="1" applyBorder="1" applyAlignment="1">
      <alignment vertical="center" wrapText="1"/>
    </xf>
    <xf numFmtId="0" fontId="7" fillId="18" borderId="21" xfId="0" applyFont="1" applyFill="1" applyBorder="1" applyAlignment="1">
      <alignment vertical="center" wrapText="1"/>
    </xf>
    <xf numFmtId="0" fontId="7" fillId="18" borderId="20" xfId="0" applyFont="1" applyFill="1" applyBorder="1" applyAlignment="1">
      <alignment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wrapText="1"/>
    </xf>
    <xf numFmtId="0" fontId="21" fillId="0" borderId="13" xfId="0" applyFont="1" applyBorder="1" applyAlignment="1">
      <alignment horizontal="center" vertical="center" wrapText="1"/>
    </xf>
    <xf numFmtId="0" fontId="0" fillId="18" borderId="6" xfId="0" applyFill="1" applyBorder="1" applyAlignment="1">
      <alignment vertical="center" wrapText="1"/>
    </xf>
    <xf numFmtId="0" fontId="0" fillId="18" borderId="7" xfId="0" applyFill="1" applyBorder="1" applyAlignment="1">
      <alignment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6" fillId="3" borderId="33" xfId="0" applyFont="1" applyFill="1" applyBorder="1" applyAlignment="1">
      <alignment horizontal="center" vertical="center"/>
    </xf>
    <xf numFmtId="0" fontId="7" fillId="18" borderId="13" xfId="0" applyFont="1" applyFill="1" applyBorder="1" applyAlignment="1">
      <alignment vertical="center" wrapText="1"/>
    </xf>
    <xf numFmtId="0" fontId="1" fillId="15" borderId="18" xfId="0" applyFont="1" applyFill="1" applyBorder="1" applyAlignment="1">
      <alignment horizontal="left" vertical="center" wrapText="1"/>
    </xf>
    <xf numFmtId="0" fontId="1" fillId="15" borderId="1" xfId="0" applyFont="1" applyFill="1" applyBorder="1" applyAlignment="1">
      <alignment horizontal="left" vertical="center"/>
    </xf>
    <xf numFmtId="0" fontId="0" fillId="15" borderId="18" xfId="0" applyFill="1" applyBorder="1" applyAlignment="1">
      <alignment horizontal="left" vertical="center" wrapText="1"/>
    </xf>
    <xf numFmtId="0" fontId="0" fillId="15" borderId="19" xfId="0" applyFill="1" applyBorder="1" applyAlignment="1">
      <alignment horizontal="left" vertical="center" wrapText="1"/>
    </xf>
    <xf numFmtId="0" fontId="1" fillId="12" borderId="1" xfId="0" applyFont="1" applyFill="1" applyBorder="1" applyAlignment="1">
      <alignment horizontal="left" vertical="center" wrapText="1"/>
    </xf>
    <xf numFmtId="0" fontId="19" fillId="11" borderId="10" xfId="0" applyFont="1" applyFill="1" applyBorder="1" applyAlignment="1">
      <alignment horizontal="center" vertical="center"/>
    </xf>
    <xf numFmtId="0" fontId="20" fillId="0" borderId="16" xfId="0" applyFont="1" applyBorder="1" applyAlignment="1">
      <alignment horizontal="center" vertical="center" wrapText="1"/>
    </xf>
    <xf numFmtId="0" fontId="20" fillId="0" borderId="0" xfId="0" applyFont="1" applyAlignment="1">
      <alignment horizontal="center" vertical="center" wrapText="1"/>
    </xf>
    <xf numFmtId="0" fontId="7" fillId="0" borderId="16" xfId="0" applyFont="1" applyBorder="1" applyAlignment="1">
      <alignment horizontal="center" vertical="center"/>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19" fillId="7" borderId="10" xfId="0" applyFont="1" applyFill="1" applyBorder="1" applyAlignment="1">
      <alignment horizontal="center" vertical="center"/>
    </xf>
    <xf numFmtId="0" fontId="19" fillId="7" borderId="11" xfId="0" applyFont="1" applyFill="1" applyBorder="1" applyAlignment="1">
      <alignment horizontal="center" vertical="center"/>
    </xf>
    <xf numFmtId="0" fontId="19" fillId="0" borderId="23" xfId="0" applyFont="1" applyBorder="1" applyAlignment="1">
      <alignment horizontal="center" vertical="center"/>
    </xf>
    <xf numFmtId="0" fontId="19" fillId="10" borderId="10" xfId="0" applyFont="1" applyFill="1" applyBorder="1" applyAlignment="1">
      <alignment horizontal="center" vertical="center"/>
    </xf>
    <xf numFmtId="0" fontId="19" fillId="10" borderId="11" xfId="0" applyFont="1" applyFill="1" applyBorder="1" applyAlignment="1">
      <alignment horizontal="center" vertical="center"/>
    </xf>
    <xf numFmtId="0" fontId="19" fillId="11" borderId="11" xfId="0" applyFont="1" applyFill="1" applyBorder="1" applyAlignment="1">
      <alignment horizontal="center" vertical="center"/>
    </xf>
    <xf numFmtId="0" fontId="20" fillId="0" borderId="34" xfId="0" applyFont="1" applyBorder="1" applyAlignment="1">
      <alignment horizontal="center" vertical="center" wrapText="1"/>
    </xf>
    <xf numFmtId="0" fontId="19" fillId="0" borderId="34" xfId="0" applyFont="1" applyBorder="1" applyAlignment="1">
      <alignment horizontal="center" vertical="center"/>
    </xf>
    <xf numFmtId="0" fontId="3" fillId="0" borderId="34" xfId="0" applyFont="1" applyBorder="1" applyAlignment="1">
      <alignment horizontal="center" vertical="center" wrapText="1"/>
    </xf>
    <xf numFmtId="0" fontId="10" fillId="0" borderId="0" xfId="0" applyFont="1" applyAlignment="1">
      <alignment horizontal="center" vertical="center" wrapText="1"/>
    </xf>
    <xf numFmtId="0" fontId="0" fillId="0" borderId="15" xfId="0" applyBorder="1" applyAlignment="1">
      <alignment horizontal="center" vertical="center" wrapText="1"/>
    </xf>
    <xf numFmtId="0" fontId="4" fillId="0" borderId="0" xfId="0" applyFont="1" applyAlignment="1">
      <alignment horizontal="center" vertical="center"/>
    </xf>
    <xf numFmtId="0" fontId="7" fillId="16" borderId="4" xfId="0" applyFont="1" applyFill="1" applyBorder="1" applyAlignment="1">
      <alignment horizontal="center" vertical="center"/>
    </xf>
    <xf numFmtId="0" fontId="18" fillId="17" borderId="22" xfId="0" applyFont="1" applyFill="1" applyBorder="1" applyAlignment="1">
      <alignment horizontal="center" vertical="center" wrapText="1"/>
    </xf>
    <xf numFmtId="0" fontId="18" fillId="17" borderId="0" xfId="0" applyFont="1" applyFill="1" applyAlignment="1">
      <alignment horizontal="center" vertical="center" wrapText="1"/>
    </xf>
    <xf numFmtId="0" fontId="18" fillId="17" borderId="23" xfId="0" applyFont="1" applyFill="1" applyBorder="1" applyAlignment="1">
      <alignment horizontal="center" vertical="center" wrapText="1"/>
    </xf>
    <xf numFmtId="0" fontId="7" fillId="0" borderId="32" xfId="0" applyFont="1" applyBorder="1" applyAlignment="1">
      <alignment horizontal="center" vertical="center"/>
    </xf>
    <xf numFmtId="0" fontId="7" fillId="0" borderId="27" xfId="0" applyFont="1" applyBorder="1" applyAlignment="1">
      <alignment horizontal="center" vertical="center"/>
    </xf>
    <xf numFmtId="0" fontId="7" fillId="17" borderId="13" xfId="0" applyFont="1" applyFill="1" applyBorder="1" applyAlignment="1">
      <alignment horizontal="center" vertical="center" wrapText="1"/>
    </xf>
    <xf numFmtId="0" fontId="7" fillId="17" borderId="16" xfId="0" applyFont="1" applyFill="1" applyBorder="1" applyAlignment="1">
      <alignment horizontal="center" vertical="center" wrapText="1"/>
    </xf>
    <xf numFmtId="0" fontId="7" fillId="17" borderId="14"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25" fillId="3" borderId="8"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7" fillId="10" borderId="4" xfId="0" applyFont="1" applyFill="1" applyBorder="1" applyAlignment="1">
      <alignment horizontal="center" vertical="center"/>
    </xf>
    <xf numFmtId="0" fontId="7" fillId="12" borderId="4" xfId="0" applyFont="1" applyFill="1" applyBorder="1" applyAlignment="1">
      <alignment horizontal="center" vertical="center"/>
    </xf>
    <xf numFmtId="0" fontId="7" fillId="11" borderId="4" xfId="0" applyFont="1" applyFill="1" applyBorder="1" applyAlignment="1">
      <alignment horizontal="center" vertical="center"/>
    </xf>
    <xf numFmtId="0" fontId="7" fillId="13" borderId="4" xfId="0" applyFont="1" applyFill="1" applyBorder="1" applyAlignment="1">
      <alignment horizontal="center" vertical="center"/>
    </xf>
    <xf numFmtId="0" fontId="7" fillId="15" borderId="4" xfId="0" applyFont="1" applyFill="1" applyBorder="1" applyAlignment="1">
      <alignment horizontal="center" vertical="center"/>
    </xf>
    <xf numFmtId="0" fontId="7" fillId="14" borderId="4" xfId="0" applyFont="1" applyFill="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7" fillId="5" borderId="3" xfId="0" applyFont="1" applyFill="1" applyBorder="1" applyAlignment="1">
      <alignment horizontal="center" vertical="center"/>
    </xf>
    <xf numFmtId="0" fontId="7" fillId="6" borderId="4" xfId="0" applyFont="1" applyFill="1" applyBorder="1" applyAlignment="1">
      <alignment horizontal="center" vertical="center"/>
    </xf>
    <xf numFmtId="0" fontId="7" fillId="7" borderId="4" xfId="0" applyFont="1" applyFill="1" applyBorder="1" applyAlignment="1">
      <alignment horizontal="center" vertical="center"/>
    </xf>
    <xf numFmtId="0" fontId="7" fillId="8" borderId="4" xfId="0" applyFont="1" applyFill="1" applyBorder="1" applyAlignment="1">
      <alignment horizontal="center" vertical="center"/>
    </xf>
    <xf numFmtId="0" fontId="7" fillId="9" borderId="4" xfId="0" applyFont="1" applyFill="1" applyBorder="1" applyAlignment="1">
      <alignment horizontal="center" vertical="center"/>
    </xf>
    <xf numFmtId="0" fontId="13" fillId="16" borderId="18" xfId="0" applyFont="1" applyFill="1" applyBorder="1" applyAlignment="1">
      <alignment horizontal="center" vertical="center" wrapText="1"/>
    </xf>
    <xf numFmtId="0" fontId="13" fillId="16" borderId="19" xfId="0" applyFont="1" applyFill="1" applyBorder="1" applyAlignment="1">
      <alignment horizontal="center" vertical="center" wrapText="1"/>
    </xf>
    <xf numFmtId="0" fontId="7" fillId="18" borderId="24" xfId="0" applyFont="1" applyFill="1" applyBorder="1" applyAlignment="1">
      <alignment horizontal="center" vertical="center" wrapText="1"/>
    </xf>
    <xf numFmtId="0" fontId="7" fillId="18" borderId="28" xfId="0" applyFont="1" applyFill="1" applyBorder="1" applyAlignment="1">
      <alignment horizontal="center" vertical="center" wrapText="1"/>
    </xf>
    <xf numFmtId="0" fontId="7" fillId="18" borderId="25" xfId="0" applyFont="1" applyFill="1" applyBorder="1" applyAlignment="1">
      <alignment horizontal="center" vertical="center" wrapText="1"/>
    </xf>
    <xf numFmtId="0" fontId="7" fillId="18" borderId="5" xfId="0" applyFont="1" applyFill="1" applyBorder="1" applyAlignment="1">
      <alignment horizontal="center" vertical="center" wrapText="1"/>
    </xf>
    <xf numFmtId="0" fontId="7" fillId="18" borderId="6" xfId="0" applyFont="1" applyFill="1" applyBorder="1" applyAlignment="1">
      <alignment horizontal="center" vertical="center" wrapText="1"/>
    </xf>
    <xf numFmtId="0" fontId="7" fillId="18" borderId="7"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1" fillId="13" borderId="18"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2" fillId="16" borderId="9" xfId="0" applyFont="1" applyFill="1" applyBorder="1" applyAlignment="1">
      <alignment horizontal="left" vertical="center" wrapText="1"/>
    </xf>
    <xf numFmtId="0" fontId="12" fillId="16" borderId="10" xfId="0" applyFont="1" applyFill="1" applyBorder="1" applyAlignment="1">
      <alignment horizontal="left" vertical="center" wrapText="1"/>
    </xf>
    <xf numFmtId="0" fontId="19" fillId="16" borderId="10" xfId="0" applyFont="1" applyFill="1" applyBorder="1" applyAlignment="1">
      <alignment horizontal="center" vertical="center"/>
    </xf>
    <xf numFmtId="0" fontId="1" fillId="14" borderId="1" xfId="0" applyFont="1" applyFill="1" applyBorder="1" applyAlignment="1">
      <alignment horizontal="left" vertical="center"/>
    </xf>
    <xf numFmtId="0" fontId="1" fillId="14" borderId="18" xfId="0" applyFont="1" applyFill="1" applyBorder="1" applyAlignment="1">
      <alignment horizontal="left" vertical="center"/>
    </xf>
    <xf numFmtId="0" fontId="1" fillId="14" borderId="19" xfId="0" applyFont="1" applyFill="1" applyBorder="1" applyAlignment="1">
      <alignment horizontal="left" vertical="center"/>
    </xf>
    <xf numFmtId="0" fontId="6" fillId="18" borderId="24" xfId="0" applyFont="1" applyFill="1" applyBorder="1" applyAlignment="1">
      <alignment horizontal="center" vertical="center" wrapText="1"/>
    </xf>
    <xf numFmtId="0" fontId="6" fillId="18" borderId="28" xfId="0" applyFont="1" applyFill="1" applyBorder="1" applyAlignment="1">
      <alignment horizontal="center" vertical="center" wrapText="1"/>
    </xf>
    <xf numFmtId="0" fontId="6" fillId="18" borderId="25" xfId="0" applyFont="1" applyFill="1" applyBorder="1" applyAlignment="1">
      <alignment horizontal="center" vertical="center" wrapText="1"/>
    </xf>
    <xf numFmtId="0" fontId="12" fillId="14" borderId="9" xfId="0" applyFont="1" applyFill="1" applyBorder="1" applyAlignment="1">
      <alignment horizontal="left" vertical="center" wrapText="1"/>
    </xf>
    <xf numFmtId="0" fontId="12" fillId="14" borderId="10" xfId="0" applyFont="1" applyFill="1" applyBorder="1" applyAlignment="1">
      <alignment horizontal="left" vertical="center" wrapText="1"/>
    </xf>
    <xf numFmtId="0" fontId="20" fillId="14" borderId="10" xfId="0" applyFont="1" applyFill="1" applyBorder="1" applyAlignment="1">
      <alignment horizontal="center" vertical="center" wrapText="1"/>
    </xf>
    <xf numFmtId="0" fontId="11" fillId="18" borderId="24" xfId="0" applyFont="1" applyFill="1" applyBorder="1" applyAlignment="1">
      <alignment horizontal="center" vertical="center" wrapText="1"/>
    </xf>
    <xf numFmtId="0" fontId="11" fillId="18" borderId="25" xfId="0" applyFont="1" applyFill="1" applyBorder="1" applyAlignment="1">
      <alignment horizontal="center" vertical="center" wrapText="1"/>
    </xf>
    <xf numFmtId="0" fontId="23" fillId="15" borderId="9" xfId="0" applyFont="1" applyFill="1" applyBorder="1" applyAlignment="1">
      <alignment horizontal="left" vertical="center" wrapText="1"/>
    </xf>
    <xf numFmtId="0" fontId="23" fillId="15" borderId="10" xfId="0" applyFont="1" applyFill="1" applyBorder="1" applyAlignment="1">
      <alignment horizontal="left" vertical="center" wrapText="1"/>
    </xf>
    <xf numFmtId="0" fontId="19" fillId="15" borderId="10" xfId="0" applyFont="1" applyFill="1" applyBorder="1" applyAlignment="1">
      <alignment horizontal="center" vertical="center" wrapText="1"/>
    </xf>
    <xf numFmtId="0" fontId="19" fillId="15" borderId="11" xfId="0" applyFont="1" applyFill="1" applyBorder="1" applyAlignment="1">
      <alignment horizontal="center" vertical="center" wrapText="1"/>
    </xf>
    <xf numFmtId="0" fontId="0" fillId="18" borderId="3" xfId="0" applyFill="1" applyBorder="1" applyAlignment="1">
      <alignment horizontal="center" vertical="center" wrapText="1"/>
    </xf>
    <xf numFmtId="0" fontId="0" fillId="18" borderId="4" xfId="0" applyFill="1" applyBorder="1" applyAlignment="1">
      <alignment horizontal="center" vertical="center" wrapText="1"/>
    </xf>
    <xf numFmtId="0" fontId="23" fillId="13" borderId="9" xfId="0" applyFont="1" applyFill="1" applyBorder="1" applyAlignment="1">
      <alignment horizontal="left" vertical="center"/>
    </xf>
    <xf numFmtId="0" fontId="23" fillId="13" borderId="10" xfId="0" applyFont="1" applyFill="1" applyBorder="1" applyAlignment="1">
      <alignment horizontal="left" vertical="center"/>
    </xf>
    <xf numFmtId="0" fontId="19" fillId="13" borderId="10" xfId="0" applyFont="1" applyFill="1" applyBorder="1" applyAlignment="1">
      <alignment horizontal="center" vertical="center"/>
    </xf>
    <xf numFmtId="0" fontId="12" fillId="11" borderId="9" xfId="0" applyFont="1" applyFill="1" applyBorder="1" applyAlignment="1">
      <alignment horizontal="left" vertical="center" wrapText="1"/>
    </xf>
    <xf numFmtId="0" fontId="12" fillId="11" borderId="10" xfId="0" applyFont="1" applyFill="1" applyBorder="1" applyAlignment="1">
      <alignment horizontal="left" vertical="center" wrapText="1"/>
    </xf>
    <xf numFmtId="0" fontId="19" fillId="11" borderId="10" xfId="0" applyFont="1" applyFill="1" applyBorder="1" applyAlignment="1">
      <alignment horizontal="center" vertical="center"/>
    </xf>
    <xf numFmtId="0" fontId="14" fillId="0" borderId="15" xfId="0" applyFont="1" applyBorder="1" applyAlignment="1">
      <alignment horizontal="center" vertical="center"/>
    </xf>
    <xf numFmtId="0" fontId="0" fillId="18" borderId="5" xfId="0" applyFill="1" applyBorder="1" applyAlignment="1">
      <alignment horizontal="center" vertical="center" wrapText="1"/>
    </xf>
    <xf numFmtId="0" fontId="0" fillId="18" borderId="7" xfId="0" applyFill="1" applyBorder="1" applyAlignment="1">
      <alignment horizontal="center" vertical="center" wrapText="1"/>
    </xf>
    <xf numFmtId="0" fontId="11" fillId="18" borderId="5" xfId="0" applyFont="1" applyFill="1" applyBorder="1" applyAlignment="1">
      <alignment horizontal="center" vertical="center" wrapText="1"/>
    </xf>
    <xf numFmtId="0" fontId="11" fillId="18" borderId="7" xfId="0" applyFont="1" applyFill="1" applyBorder="1" applyAlignment="1">
      <alignment horizontal="center" vertical="center" wrapText="1"/>
    </xf>
    <xf numFmtId="0" fontId="12" fillId="12" borderId="9" xfId="0" applyFont="1" applyFill="1" applyBorder="1" applyAlignment="1">
      <alignment horizontal="left" vertical="center" wrapText="1"/>
    </xf>
    <xf numFmtId="0" fontId="12" fillId="12" borderId="10" xfId="0" applyFont="1" applyFill="1" applyBorder="1" applyAlignment="1">
      <alignment horizontal="left" vertical="center" wrapText="1"/>
    </xf>
    <xf numFmtId="0" fontId="19" fillId="12" borderId="10" xfId="0" applyFont="1" applyFill="1" applyBorder="1" applyAlignment="1">
      <alignment horizontal="center" vertical="center"/>
    </xf>
    <xf numFmtId="0" fontId="7" fillId="18" borderId="5" xfId="0" applyFont="1" applyFill="1" applyBorder="1" applyAlignment="1">
      <alignment vertical="center" wrapText="1"/>
    </xf>
    <xf numFmtId="0" fontId="0" fillId="0" borderId="7" xfId="0" applyBorder="1" applyAlignment="1">
      <alignment vertical="center" wrapText="1"/>
    </xf>
    <xf numFmtId="0" fontId="7" fillId="4" borderId="5" xfId="0" applyFont="1" applyFill="1" applyBorder="1" applyAlignment="1">
      <alignment horizontal="center" vertical="center" wrapText="1"/>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1" fillId="11" borderId="1" xfId="0" applyFont="1" applyFill="1"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23" fillId="10" borderId="9" xfId="0" applyFont="1" applyFill="1" applyBorder="1" applyAlignment="1">
      <alignment horizontal="left" vertical="center"/>
    </xf>
    <xf numFmtId="0" fontId="23" fillId="10" borderId="10" xfId="0" applyFont="1" applyFill="1" applyBorder="1" applyAlignment="1">
      <alignment horizontal="left" vertical="center"/>
    </xf>
    <xf numFmtId="0" fontId="19" fillId="10" borderId="10" xfId="0" applyFont="1" applyFill="1" applyBorder="1" applyAlignment="1">
      <alignment horizontal="center" vertical="center"/>
    </xf>
    <xf numFmtId="0" fontId="7" fillId="18" borderId="22" xfId="0" applyFont="1" applyFill="1" applyBorder="1" applyAlignment="1">
      <alignment horizontal="center" vertical="center" wrapText="1"/>
    </xf>
    <xf numFmtId="0" fontId="7" fillId="18" borderId="0" xfId="0" applyFont="1" applyFill="1" applyAlignment="1">
      <alignment horizontal="center" vertical="center" wrapText="1"/>
    </xf>
    <xf numFmtId="0" fontId="7" fillId="18" borderId="23" xfId="0" applyFont="1" applyFill="1" applyBorder="1" applyAlignment="1">
      <alignment horizontal="center" vertical="center" wrapText="1"/>
    </xf>
    <xf numFmtId="0" fontId="1" fillId="12" borderId="18" xfId="0" applyFont="1" applyFill="1" applyBorder="1" applyAlignment="1">
      <alignment horizontal="center" vertical="center" wrapText="1"/>
    </xf>
    <xf numFmtId="0" fontId="7" fillId="18" borderId="24" xfId="0" applyFont="1" applyFill="1" applyBorder="1" applyAlignment="1">
      <alignment vertical="center" wrapText="1"/>
    </xf>
    <xf numFmtId="0" fontId="0" fillId="0" borderId="25" xfId="0" applyBorder="1" applyAlignment="1">
      <alignment vertical="center" wrapText="1"/>
    </xf>
    <xf numFmtId="0" fontId="23" fillId="9" borderId="9" xfId="0" applyFont="1" applyFill="1" applyBorder="1" applyAlignment="1">
      <alignment horizontal="left" vertical="center"/>
    </xf>
    <xf numFmtId="0" fontId="23" fillId="9" borderId="10" xfId="0" applyFont="1" applyFill="1" applyBorder="1" applyAlignment="1">
      <alignment horizontal="left" vertical="center"/>
    </xf>
    <xf numFmtId="0" fontId="19" fillId="9" borderId="10" xfId="0" applyFont="1" applyFill="1" applyBorder="1" applyAlignment="1">
      <alignment horizontal="center" vertical="center"/>
    </xf>
    <xf numFmtId="0" fontId="1" fillId="10" borderId="1" xfId="0" applyFont="1" applyFill="1" applyBorder="1" applyAlignment="1">
      <alignment horizontal="left" vertical="center" wrapText="1"/>
    </xf>
    <xf numFmtId="0" fontId="1" fillId="10" borderId="18"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7" fillId="18" borderId="13" xfId="0" applyFont="1" applyFill="1" applyBorder="1" applyAlignment="1">
      <alignment horizontal="center" vertical="center" wrapText="1"/>
    </xf>
    <xf numFmtId="0" fontId="7" fillId="18" borderId="16" xfId="0" applyFont="1" applyFill="1" applyBorder="1" applyAlignment="1">
      <alignment horizontal="center" vertical="center" wrapText="1"/>
    </xf>
    <xf numFmtId="0" fontId="0" fillId="0" borderId="14" xfId="0" applyBorder="1" applyAlignment="1">
      <alignment horizontal="center" vertical="center" wrapText="1"/>
    </xf>
    <xf numFmtId="0" fontId="23" fillId="8" borderId="9" xfId="0" applyFont="1" applyFill="1" applyBorder="1" applyAlignment="1">
      <alignment horizontal="left" vertical="center"/>
    </xf>
    <xf numFmtId="0" fontId="23" fillId="8" borderId="10" xfId="0" applyFont="1" applyFill="1" applyBorder="1" applyAlignment="1">
      <alignment horizontal="left" vertical="center"/>
    </xf>
    <xf numFmtId="0" fontId="19" fillId="8" borderId="10" xfId="0" applyFont="1" applyFill="1" applyBorder="1" applyAlignment="1">
      <alignment horizontal="center" vertical="center"/>
    </xf>
    <xf numFmtId="0" fontId="1" fillId="9" borderId="1" xfId="0" applyFont="1" applyFill="1" applyBorder="1" applyAlignment="1">
      <alignment horizontal="left" vertical="center" wrapText="1"/>
    </xf>
    <xf numFmtId="0" fontId="1" fillId="9" borderId="18" xfId="0" applyFont="1" applyFill="1" applyBorder="1" applyAlignment="1">
      <alignment horizontal="left" vertical="center" wrapText="1"/>
    </xf>
    <xf numFmtId="0" fontId="1" fillId="9" borderId="19" xfId="0" applyFont="1" applyFill="1" applyBorder="1" applyAlignment="1">
      <alignment horizontal="left" vertical="center" wrapText="1"/>
    </xf>
    <xf numFmtId="0" fontId="11" fillId="18" borderId="13" xfId="0" applyFont="1" applyFill="1" applyBorder="1" applyAlignment="1">
      <alignment horizontal="center" vertical="center" wrapText="1"/>
    </xf>
    <xf numFmtId="0" fontId="11" fillId="18" borderId="14" xfId="0" applyFont="1" applyFill="1" applyBorder="1" applyAlignment="1">
      <alignment horizontal="center" vertical="center" wrapText="1"/>
    </xf>
    <xf numFmtId="0" fontId="12" fillId="7" borderId="9" xfId="0" applyFont="1" applyFill="1" applyBorder="1" applyAlignment="1">
      <alignment horizontal="left" vertical="center" wrapText="1"/>
    </xf>
    <xf numFmtId="0" fontId="12" fillId="7" borderId="10" xfId="0" applyFont="1" applyFill="1" applyBorder="1" applyAlignment="1">
      <alignment horizontal="left" vertical="center" wrapText="1"/>
    </xf>
    <xf numFmtId="0" fontId="19" fillId="7" borderId="10" xfId="0" applyFont="1" applyFill="1" applyBorder="1" applyAlignment="1">
      <alignment horizontal="center" vertical="center"/>
    </xf>
    <xf numFmtId="0" fontId="1" fillId="8" borderId="1" xfId="0" applyFont="1" applyFill="1" applyBorder="1" applyAlignment="1">
      <alignment horizontal="left" vertical="center"/>
    </xf>
    <xf numFmtId="0" fontId="1" fillId="8" borderId="18" xfId="0" applyFont="1" applyFill="1" applyBorder="1" applyAlignment="1">
      <alignment horizontal="left" vertical="center"/>
    </xf>
    <xf numFmtId="0" fontId="1" fillId="8" borderId="19" xfId="0" applyFont="1" applyFill="1" applyBorder="1" applyAlignment="1">
      <alignment horizontal="left" vertical="center"/>
    </xf>
    <xf numFmtId="0" fontId="12" fillId="6" borderId="18" xfId="0" applyFont="1" applyFill="1" applyBorder="1" applyAlignment="1">
      <alignment horizontal="left" vertical="center" wrapText="1"/>
    </xf>
    <xf numFmtId="0" fontId="12" fillId="6" borderId="19"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9" fillId="6" borderId="10" xfId="0" applyFont="1" applyFill="1" applyBorder="1" applyAlignment="1">
      <alignment horizontal="center" vertical="center"/>
    </xf>
    <xf numFmtId="0" fontId="1" fillId="7" borderId="1" xfId="0" applyFont="1" applyFill="1" applyBorder="1" applyAlignment="1">
      <alignment horizontal="left" vertical="center" wrapText="1"/>
    </xf>
    <xf numFmtId="0" fontId="1" fillId="7" borderId="18" xfId="0" applyFont="1" applyFill="1" applyBorder="1" applyAlignment="1">
      <alignment horizontal="left" vertical="center" wrapText="1"/>
    </xf>
    <xf numFmtId="0" fontId="1" fillId="7" borderId="19" xfId="0" applyFont="1" applyFill="1" applyBorder="1" applyAlignment="1">
      <alignment horizontal="left" vertical="center" wrapText="1"/>
    </xf>
    <xf numFmtId="0" fontId="7" fillId="18" borderId="14"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23" fillId="5" borderId="9" xfId="0" applyFont="1" applyFill="1" applyBorder="1" applyAlignment="1">
      <alignment horizontal="left" vertical="center"/>
    </xf>
    <xf numFmtId="0" fontId="23" fillId="5" borderId="10" xfId="0" applyFont="1" applyFill="1" applyBorder="1" applyAlignment="1">
      <alignment horizontal="left" vertical="center"/>
    </xf>
    <xf numFmtId="0" fontId="19" fillId="5" borderId="10" xfId="0" applyFont="1" applyFill="1" applyBorder="1" applyAlignment="1">
      <alignment horizontal="center" vertical="center"/>
    </xf>
    <xf numFmtId="0" fontId="19" fillId="5" borderId="27" xfId="0" applyFont="1" applyFill="1" applyBorder="1" applyAlignment="1">
      <alignment horizontal="center" vertical="center"/>
    </xf>
    <xf numFmtId="0" fontId="26" fillId="18" borderId="13" xfId="0" applyFont="1" applyFill="1" applyBorder="1" applyAlignment="1">
      <alignment horizontal="center" vertical="center" wrapText="1"/>
    </xf>
    <xf numFmtId="0" fontId="26" fillId="18" borderId="14" xfId="0" applyFont="1" applyFill="1" applyBorder="1" applyAlignment="1">
      <alignment horizontal="center" vertical="center"/>
    </xf>
    <xf numFmtId="0" fontId="26" fillId="18" borderId="5" xfId="0" applyFont="1" applyFill="1" applyBorder="1" applyAlignment="1">
      <alignment horizontal="center" vertical="center" wrapText="1"/>
    </xf>
    <xf numFmtId="0" fontId="26" fillId="18" borderId="7" xfId="0" applyFont="1" applyFill="1" applyBorder="1" applyAlignment="1">
      <alignment horizontal="center" vertical="center" wrapText="1"/>
    </xf>
    <xf numFmtId="0" fontId="6" fillId="18" borderId="13" xfId="0" applyFont="1" applyFill="1" applyBorder="1" applyAlignment="1">
      <alignment vertical="center"/>
    </xf>
    <xf numFmtId="0" fontId="0" fillId="0" borderId="14" xfId="0" applyBorder="1" applyAlignment="1">
      <alignment vertical="center"/>
    </xf>
    <xf numFmtId="0" fontId="6" fillId="18" borderId="5" xfId="0" applyFont="1" applyFill="1" applyBorder="1" applyAlignment="1">
      <alignment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29" fillId="3" borderId="24" xfId="0" applyFont="1" applyFill="1" applyBorder="1" applyAlignment="1">
      <alignment horizontal="center" vertical="center" wrapText="1"/>
    </xf>
    <xf numFmtId="0" fontId="29" fillId="3" borderId="25" xfId="0" applyFont="1" applyFill="1" applyBorder="1" applyAlignment="1">
      <alignment horizontal="center" vertical="center" wrapText="1"/>
    </xf>
    <xf numFmtId="0" fontId="30" fillId="0" borderId="3"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7" xfId="0" applyFont="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FF00FF"/>
      <color rgb="FFCC99FF"/>
      <color rgb="FF33CC33"/>
      <color rgb="FF009999"/>
      <color rgb="FFFFFF99"/>
      <color rgb="FFA50021"/>
      <color rgb="FFFF7C80"/>
      <color rgb="FFFF9999"/>
      <color rgb="FFFF99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8C3BB-5C8D-4394-80C1-4FB7AAFC3456}">
  <sheetPr>
    <pageSetUpPr fitToPage="1"/>
  </sheetPr>
  <dimension ref="A1:M130"/>
  <sheetViews>
    <sheetView tabSelected="1" zoomScale="84" zoomScaleNormal="100" zoomScaleSheetLayoutView="100" workbookViewId="0">
      <selection activeCell="I86" sqref="I86"/>
    </sheetView>
  </sheetViews>
  <sheetFormatPr baseColWidth="10" defaultColWidth="8.6640625" defaultRowHeight="15" x14ac:dyDescent="0.2"/>
  <cols>
    <col min="1" max="1" width="30.83203125" style="18" customWidth="1"/>
    <col min="2" max="2" width="22.1640625" style="18" customWidth="1"/>
    <col min="3" max="3" width="15.6640625" style="18" customWidth="1"/>
    <col min="4" max="4" width="30.83203125" style="18" customWidth="1"/>
    <col min="5" max="5" width="15.6640625" style="18" customWidth="1"/>
    <col min="6" max="6" width="20.1640625" style="18" customWidth="1"/>
    <col min="7" max="7" width="15.5" style="18" customWidth="1"/>
    <col min="8" max="8" width="17.33203125" style="18" customWidth="1"/>
    <col min="9" max="12" width="19.1640625" style="18" customWidth="1"/>
    <col min="13" max="13" width="13.6640625" style="18" customWidth="1"/>
    <col min="14" max="14" width="8" style="18" customWidth="1"/>
    <col min="15" max="16384" width="8.6640625" style="18"/>
  </cols>
  <sheetData>
    <row r="1" spans="1:13" ht="30" customHeight="1" x14ac:dyDescent="0.2">
      <c r="A1" s="17" t="s">
        <v>0</v>
      </c>
      <c r="B1" s="273"/>
      <c r="C1" s="273"/>
      <c r="D1" s="273"/>
      <c r="E1" s="273"/>
      <c r="F1" s="273"/>
      <c r="G1" s="273"/>
      <c r="H1" s="273"/>
      <c r="I1" s="273"/>
      <c r="J1" s="273"/>
      <c r="K1" s="273"/>
      <c r="L1" s="273"/>
      <c r="M1" s="274"/>
    </row>
    <row r="2" spans="1:13" ht="38" customHeight="1" thickBot="1" x14ac:dyDescent="0.25">
      <c r="A2" s="97" t="s">
        <v>1</v>
      </c>
      <c r="B2" s="95"/>
      <c r="C2" s="275"/>
      <c r="D2" s="275"/>
      <c r="E2" s="275"/>
      <c r="F2" s="275"/>
      <c r="G2" s="276"/>
      <c r="H2" s="74" t="s">
        <v>3</v>
      </c>
      <c r="I2" s="73" t="s">
        <v>4</v>
      </c>
      <c r="J2" s="73" t="s">
        <v>112</v>
      </c>
      <c r="K2" s="73" t="s">
        <v>143</v>
      </c>
      <c r="L2" s="73" t="s">
        <v>147</v>
      </c>
      <c r="M2" s="21" t="s">
        <v>5</v>
      </c>
    </row>
    <row r="3" spans="1:13" s="16" customFormat="1" ht="31" thickTop="1" x14ac:dyDescent="0.2">
      <c r="A3" s="3" t="s">
        <v>138</v>
      </c>
      <c r="B3" s="175"/>
      <c r="C3" s="176"/>
      <c r="D3" s="176"/>
      <c r="E3" s="176"/>
      <c r="F3" s="176"/>
      <c r="G3" s="177"/>
      <c r="H3" s="11" t="s">
        <v>6</v>
      </c>
      <c r="I3" s="11" t="s">
        <v>113</v>
      </c>
      <c r="J3" s="11">
        <v>1</v>
      </c>
      <c r="K3" s="11">
        <v>1</v>
      </c>
      <c r="L3" s="11">
        <f>PRODUCT(J3,K3)</f>
        <v>1</v>
      </c>
      <c r="M3" s="24"/>
    </row>
    <row r="4" spans="1:13" s="16" customFormat="1" ht="30" x14ac:dyDescent="0.2">
      <c r="A4" s="2" t="s">
        <v>108</v>
      </c>
      <c r="B4" s="178"/>
      <c r="C4" s="179"/>
      <c r="D4" s="179"/>
      <c r="E4" s="179"/>
      <c r="F4" s="179"/>
      <c r="G4" s="180"/>
      <c r="H4" s="12" t="s">
        <v>6</v>
      </c>
      <c r="I4" s="12" t="s">
        <v>113</v>
      </c>
      <c r="J4" s="12">
        <v>1</v>
      </c>
      <c r="K4" s="12">
        <v>1</v>
      </c>
      <c r="L4" s="11">
        <f>PRODUCT(J4,K4)</f>
        <v>1</v>
      </c>
      <c r="M4" s="15"/>
    </row>
    <row r="5" spans="1:13" s="16" customFormat="1" ht="35" customHeight="1" thickBot="1" x14ac:dyDescent="0.25">
      <c r="A5" s="277" t="s">
        <v>2</v>
      </c>
      <c r="B5" s="278"/>
      <c r="C5" s="278"/>
      <c r="D5" s="278"/>
      <c r="E5" s="278"/>
      <c r="F5" s="278"/>
      <c r="G5" s="278"/>
      <c r="H5" s="279" t="s">
        <v>114</v>
      </c>
      <c r="I5" s="280"/>
      <c r="J5" s="19"/>
      <c r="K5" s="19"/>
      <c r="L5" s="19">
        <f>SUM(L3:L4)</f>
        <v>2</v>
      </c>
      <c r="M5" s="20">
        <f>SUM(M3:M4)</f>
        <v>0</v>
      </c>
    </row>
    <row r="7" spans="1:13" ht="38" customHeight="1" thickBot="1" x14ac:dyDescent="0.25">
      <c r="A7" s="98" t="s">
        <v>7</v>
      </c>
      <c r="B7" s="105"/>
      <c r="C7" s="263"/>
      <c r="D7" s="263"/>
      <c r="E7" s="263"/>
      <c r="F7" s="263"/>
      <c r="G7" s="264"/>
      <c r="H7" s="73" t="s">
        <v>3</v>
      </c>
      <c r="I7" s="73" t="s">
        <v>4</v>
      </c>
      <c r="J7" s="73" t="s">
        <v>112</v>
      </c>
      <c r="K7" s="73" t="s">
        <v>143</v>
      </c>
      <c r="L7" s="73" t="s">
        <v>147</v>
      </c>
      <c r="M7" s="21" t="s">
        <v>5</v>
      </c>
    </row>
    <row r="8" spans="1:13" s="16" customFormat="1" ht="31" thickTop="1" x14ac:dyDescent="0.2">
      <c r="A8" s="3" t="s">
        <v>109</v>
      </c>
      <c r="B8" s="175"/>
      <c r="C8" s="176"/>
      <c r="D8" s="176"/>
      <c r="E8" s="176"/>
      <c r="F8" s="176"/>
      <c r="G8" s="177"/>
      <c r="H8" s="12" t="s">
        <v>6</v>
      </c>
      <c r="I8" s="12" t="s">
        <v>113</v>
      </c>
      <c r="J8" s="11">
        <v>1</v>
      </c>
      <c r="K8" s="11">
        <v>1</v>
      </c>
      <c r="L8" s="11">
        <f>PRODUCT(J8,K8)</f>
        <v>1</v>
      </c>
      <c r="M8" s="15"/>
    </row>
    <row r="9" spans="1:13" s="16" customFormat="1" ht="35" customHeight="1" thickBot="1" x14ac:dyDescent="0.25">
      <c r="A9" s="265" t="s">
        <v>2</v>
      </c>
      <c r="B9" s="266"/>
      <c r="C9" s="266"/>
      <c r="D9" s="266"/>
      <c r="E9" s="266"/>
      <c r="F9" s="266"/>
      <c r="G9" s="266"/>
      <c r="H9" s="267" t="s">
        <v>115</v>
      </c>
      <c r="I9" s="267"/>
      <c r="J9" s="22"/>
      <c r="K9" s="22"/>
      <c r="L9" s="22">
        <f>SUM(L8)</f>
        <v>1</v>
      </c>
      <c r="M9" s="23">
        <f>SUM(M8:M8)</f>
        <v>0</v>
      </c>
    </row>
    <row r="11" spans="1:13" ht="38" customHeight="1" thickBot="1" x14ac:dyDescent="0.25">
      <c r="A11" s="268" t="s">
        <v>116</v>
      </c>
      <c r="B11" s="269"/>
      <c r="C11" s="269"/>
      <c r="D11" s="269"/>
      <c r="E11" s="270"/>
      <c r="F11" s="73" t="s">
        <v>9</v>
      </c>
      <c r="G11" s="73" t="s">
        <v>10</v>
      </c>
      <c r="H11" s="73" t="s">
        <v>3</v>
      </c>
      <c r="I11" s="73" t="s">
        <v>4</v>
      </c>
      <c r="J11" s="73" t="s">
        <v>112</v>
      </c>
      <c r="K11" s="73" t="s">
        <v>143</v>
      </c>
      <c r="L11" s="73" t="s">
        <v>147</v>
      </c>
      <c r="M11" s="21" t="s">
        <v>5</v>
      </c>
    </row>
    <row r="12" spans="1:13" s="16" customFormat="1" ht="81" customHeight="1" thickTop="1" x14ac:dyDescent="0.2">
      <c r="A12" s="119" t="s">
        <v>11</v>
      </c>
      <c r="B12" s="281" t="s">
        <v>177</v>
      </c>
      <c r="C12" s="282"/>
      <c r="D12" s="285"/>
      <c r="E12" s="286"/>
      <c r="F12" s="114" t="s">
        <v>178</v>
      </c>
      <c r="G12" s="11" t="s">
        <v>12</v>
      </c>
      <c r="H12" s="13" t="s">
        <v>13</v>
      </c>
      <c r="I12" s="11" t="s">
        <v>14</v>
      </c>
      <c r="J12" s="11">
        <v>3</v>
      </c>
      <c r="K12" s="11">
        <v>1</v>
      </c>
      <c r="L12" s="11">
        <f>PRODUCT(J12,K12)</f>
        <v>3</v>
      </c>
      <c r="M12" s="24"/>
    </row>
    <row r="13" spans="1:13" s="16" customFormat="1" ht="70" customHeight="1" x14ac:dyDescent="0.2">
      <c r="A13" s="13" t="s">
        <v>15</v>
      </c>
      <c r="B13" s="283" t="s">
        <v>161</v>
      </c>
      <c r="C13" s="284"/>
      <c r="D13" s="287"/>
      <c r="E13" s="224"/>
      <c r="F13" s="54" t="s">
        <v>179</v>
      </c>
      <c r="G13" s="11" t="s">
        <v>16</v>
      </c>
      <c r="H13" s="13" t="s">
        <v>190</v>
      </c>
      <c r="I13" s="12" t="s">
        <v>17</v>
      </c>
      <c r="J13" s="12">
        <v>3</v>
      </c>
      <c r="K13" s="12">
        <v>1</v>
      </c>
      <c r="L13" s="11">
        <f t="shared" ref="L13" si="0">PRODUCT(J13,K13)</f>
        <v>3</v>
      </c>
      <c r="M13" s="15"/>
    </row>
    <row r="14" spans="1:13" s="16" customFormat="1" ht="60" x14ac:dyDescent="0.2">
      <c r="A14" s="112" t="s">
        <v>18</v>
      </c>
      <c r="B14" s="218" t="s">
        <v>162</v>
      </c>
      <c r="C14" s="219"/>
      <c r="D14" s="287"/>
      <c r="E14" s="224"/>
      <c r="F14" s="54" t="s">
        <v>188</v>
      </c>
      <c r="G14" s="11" t="s">
        <v>189</v>
      </c>
      <c r="H14" s="14" t="s">
        <v>19</v>
      </c>
      <c r="I14" s="2" t="s">
        <v>20</v>
      </c>
      <c r="J14" s="2">
        <v>3</v>
      </c>
      <c r="K14" s="2">
        <v>1</v>
      </c>
      <c r="L14" s="11">
        <f>PRODUCT(J14,K14)</f>
        <v>3</v>
      </c>
      <c r="M14" s="25"/>
    </row>
    <row r="15" spans="1:13" s="16" customFormat="1" ht="35" customHeight="1" thickBot="1" x14ac:dyDescent="0.25">
      <c r="A15" s="257" t="s">
        <v>2</v>
      </c>
      <c r="B15" s="258"/>
      <c r="C15" s="258"/>
      <c r="D15" s="258"/>
      <c r="E15" s="258"/>
      <c r="F15" s="258"/>
      <c r="G15" s="259" t="s">
        <v>117</v>
      </c>
      <c r="H15" s="259"/>
      <c r="I15" s="259"/>
      <c r="J15" s="132"/>
      <c r="K15" s="132"/>
      <c r="L15" s="132">
        <f>SUM(L12:L14)</f>
        <v>9</v>
      </c>
      <c r="M15" s="133">
        <f>SUM(M12:M14)</f>
        <v>0</v>
      </c>
    </row>
    <row r="16" spans="1:13" s="16" customFormat="1" ht="14.5" customHeight="1" x14ac:dyDescent="0.2">
      <c r="A16" s="138"/>
      <c r="B16" s="127"/>
      <c r="C16" s="127"/>
      <c r="D16" s="128"/>
      <c r="E16" s="128"/>
      <c r="F16" s="127"/>
      <c r="G16" s="129"/>
      <c r="H16" s="130"/>
      <c r="I16" s="130"/>
      <c r="J16" s="130"/>
      <c r="K16" s="130"/>
      <c r="L16" s="130"/>
      <c r="M16" s="131"/>
    </row>
    <row r="17" spans="1:13" ht="38" customHeight="1" thickBot="1" x14ac:dyDescent="0.25">
      <c r="A17" s="260" t="s">
        <v>21</v>
      </c>
      <c r="B17" s="261"/>
      <c r="C17" s="261"/>
      <c r="D17" s="261"/>
      <c r="E17" s="262"/>
      <c r="F17" s="74" t="s">
        <v>9</v>
      </c>
      <c r="G17" s="73" t="s">
        <v>10</v>
      </c>
      <c r="H17" s="73" t="s">
        <v>3</v>
      </c>
      <c r="I17" s="73" t="s">
        <v>4</v>
      </c>
      <c r="J17" s="73" t="s">
        <v>112</v>
      </c>
      <c r="K17" s="73" t="s">
        <v>143</v>
      </c>
      <c r="L17" s="73" t="s">
        <v>147</v>
      </c>
      <c r="M17" s="21" t="s">
        <v>5</v>
      </c>
    </row>
    <row r="18" spans="1:13" s="16" customFormat="1" ht="42" customHeight="1" thickTop="1" x14ac:dyDescent="0.2">
      <c r="A18" s="29" t="s">
        <v>153</v>
      </c>
      <c r="B18" s="255" t="s">
        <v>185</v>
      </c>
      <c r="C18" s="256"/>
      <c r="D18" s="247"/>
      <c r="E18" s="247"/>
      <c r="F18" s="271"/>
      <c r="G18" s="156" t="s">
        <v>180</v>
      </c>
      <c r="H18" s="158" t="s">
        <v>181</v>
      </c>
      <c r="I18" s="159" t="s">
        <v>24</v>
      </c>
      <c r="J18" s="11">
        <v>2</v>
      </c>
      <c r="K18" s="11">
        <v>1</v>
      </c>
      <c r="L18" s="11">
        <v>2</v>
      </c>
      <c r="M18" s="24"/>
    </row>
    <row r="19" spans="1:13" s="16" customFormat="1" ht="42" customHeight="1" x14ac:dyDescent="0.2">
      <c r="A19" s="36" t="s">
        <v>154</v>
      </c>
      <c r="B19" s="218" t="s">
        <v>186</v>
      </c>
      <c r="C19" s="219"/>
      <c r="D19" s="179"/>
      <c r="E19" s="179"/>
      <c r="F19" s="180"/>
      <c r="G19" s="156"/>
      <c r="H19" s="158"/>
      <c r="I19" s="272"/>
      <c r="J19" s="12">
        <v>2</v>
      </c>
      <c r="K19" s="12">
        <v>1</v>
      </c>
      <c r="L19" s="12">
        <v>2</v>
      </c>
      <c r="M19" s="15"/>
    </row>
    <row r="20" spans="1:13" s="16" customFormat="1" ht="42" customHeight="1" x14ac:dyDescent="0.2">
      <c r="A20" s="36" t="s">
        <v>155</v>
      </c>
      <c r="B20" s="218" t="s">
        <v>200</v>
      </c>
      <c r="C20" s="219"/>
      <c r="D20" s="179"/>
      <c r="E20" s="179"/>
      <c r="F20" s="180"/>
      <c r="G20" s="157"/>
      <c r="H20" s="159"/>
      <c r="I20" s="272"/>
      <c r="J20" s="12">
        <v>2</v>
      </c>
      <c r="K20" s="12">
        <v>1</v>
      </c>
      <c r="L20" s="12">
        <v>2</v>
      </c>
      <c r="M20" s="15"/>
    </row>
    <row r="21" spans="1:13" s="16" customFormat="1" ht="100" customHeight="1" x14ac:dyDescent="0.2">
      <c r="A21" s="29" t="s">
        <v>148</v>
      </c>
      <c r="B21" s="255" t="s">
        <v>159</v>
      </c>
      <c r="C21" s="256"/>
      <c r="D21" s="120"/>
      <c r="E21" s="109"/>
      <c r="F21" s="29" t="s">
        <v>175</v>
      </c>
      <c r="G21" s="3" t="s">
        <v>151</v>
      </c>
      <c r="H21" s="29" t="s">
        <v>150</v>
      </c>
      <c r="I21" s="3" t="s">
        <v>149</v>
      </c>
      <c r="J21" s="3">
        <v>3</v>
      </c>
      <c r="K21" s="3">
        <v>1</v>
      </c>
      <c r="L21" s="3">
        <f>PRODUCT(J21,K21)</f>
        <v>3</v>
      </c>
      <c r="M21" s="24"/>
    </row>
    <row r="22" spans="1:13" s="16" customFormat="1" ht="100" customHeight="1" x14ac:dyDescent="0.2">
      <c r="A22" s="36" t="s">
        <v>25</v>
      </c>
      <c r="B22" s="218" t="s">
        <v>158</v>
      </c>
      <c r="C22" s="219"/>
      <c r="D22" s="179"/>
      <c r="E22" s="180"/>
      <c r="F22" s="12" t="s">
        <v>182</v>
      </c>
      <c r="G22" s="12" t="s">
        <v>183</v>
      </c>
      <c r="H22" s="12" t="s">
        <v>184</v>
      </c>
      <c r="I22" s="12" t="s">
        <v>26</v>
      </c>
      <c r="J22" s="12">
        <v>3</v>
      </c>
      <c r="K22" s="12">
        <v>1</v>
      </c>
      <c r="L22" s="12">
        <v>3</v>
      </c>
      <c r="M22" s="15"/>
    </row>
    <row r="23" spans="1:13" s="16" customFormat="1" ht="66" customHeight="1" x14ac:dyDescent="0.2">
      <c r="A23" s="3" t="s">
        <v>27</v>
      </c>
      <c r="B23" s="218"/>
      <c r="C23" s="219"/>
      <c r="D23" s="108"/>
      <c r="E23" s="108"/>
      <c r="F23" s="109"/>
      <c r="G23" s="11" t="s">
        <v>28</v>
      </c>
      <c r="H23" s="13" t="s">
        <v>29</v>
      </c>
      <c r="I23" s="11" t="s">
        <v>30</v>
      </c>
      <c r="J23" s="11">
        <v>2</v>
      </c>
      <c r="K23" s="11">
        <v>1</v>
      </c>
      <c r="L23" s="11">
        <f t="shared" ref="L23:L25" si="1">PRODUCT(J23,K23)</f>
        <v>2</v>
      </c>
      <c r="M23" s="24"/>
    </row>
    <row r="24" spans="1:13" s="16" customFormat="1" ht="70" customHeight="1" x14ac:dyDescent="0.2">
      <c r="A24" s="2" t="s">
        <v>31</v>
      </c>
      <c r="B24" s="218"/>
      <c r="C24" s="219"/>
      <c r="D24" s="106"/>
      <c r="E24" s="106"/>
      <c r="F24" s="107"/>
      <c r="G24" s="12" t="s">
        <v>32</v>
      </c>
      <c r="H24" s="54" t="s">
        <v>33</v>
      </c>
      <c r="I24" s="12" t="s">
        <v>34</v>
      </c>
      <c r="J24" s="12">
        <v>2</v>
      </c>
      <c r="K24" s="12">
        <v>1</v>
      </c>
      <c r="L24" s="11">
        <f t="shared" si="1"/>
        <v>2</v>
      </c>
      <c r="M24" s="15"/>
    </row>
    <row r="25" spans="1:13" s="16" customFormat="1" ht="56" customHeight="1" x14ac:dyDescent="0.2">
      <c r="A25" s="65" t="s">
        <v>35</v>
      </c>
      <c r="B25" s="218"/>
      <c r="C25" s="219"/>
      <c r="D25" s="111"/>
      <c r="E25" s="111"/>
      <c r="F25" s="110"/>
      <c r="G25" s="103" t="s">
        <v>36</v>
      </c>
      <c r="H25" s="12" t="s">
        <v>37</v>
      </c>
      <c r="I25" s="12" t="s">
        <v>38</v>
      </c>
      <c r="J25" s="12">
        <v>2</v>
      </c>
      <c r="K25" s="12">
        <v>1</v>
      </c>
      <c r="L25" s="11">
        <f t="shared" si="1"/>
        <v>2</v>
      </c>
      <c r="M25" s="15"/>
    </row>
    <row r="26" spans="1:13" s="16" customFormat="1" ht="60" customHeight="1" x14ac:dyDescent="0.2">
      <c r="A26" s="2" t="s">
        <v>22</v>
      </c>
      <c r="B26" s="218"/>
      <c r="C26" s="219"/>
      <c r="D26" s="106"/>
      <c r="E26" s="106"/>
      <c r="F26" s="106"/>
      <c r="G26" s="107"/>
      <c r="H26" s="99" t="s">
        <v>23</v>
      </c>
      <c r="I26" s="99" t="s">
        <v>152</v>
      </c>
      <c r="J26" s="99">
        <v>1</v>
      </c>
      <c r="K26" s="99">
        <v>1</v>
      </c>
      <c r="L26" s="99">
        <f>PRODUCT(J26,K26)</f>
        <v>1</v>
      </c>
      <c r="M26" s="100"/>
    </row>
    <row r="27" spans="1:13" ht="35" customHeight="1" thickBot="1" x14ac:dyDescent="0.25">
      <c r="A27" s="249" t="s">
        <v>132</v>
      </c>
      <c r="B27" s="250"/>
      <c r="C27" s="250"/>
      <c r="D27" s="250"/>
      <c r="E27" s="250"/>
      <c r="F27" s="250"/>
      <c r="G27" s="250"/>
      <c r="H27" s="251" t="s">
        <v>118</v>
      </c>
      <c r="I27" s="251"/>
      <c r="J27" s="45"/>
      <c r="K27" s="45"/>
      <c r="L27" s="45">
        <f>SUM(L26,L18:L25)</f>
        <v>19</v>
      </c>
      <c r="M27" s="46">
        <f>SUM(M18:M25)</f>
        <v>0</v>
      </c>
    </row>
    <row r="28" spans="1:13" ht="15" customHeight="1" x14ac:dyDescent="0.2"/>
    <row r="29" spans="1:13" s="16" customFormat="1" ht="38" customHeight="1" thickBot="1" x14ac:dyDescent="0.25">
      <c r="A29" s="252" t="s">
        <v>140</v>
      </c>
      <c r="B29" s="253"/>
      <c r="C29" s="253"/>
      <c r="D29" s="253"/>
      <c r="E29" s="254"/>
      <c r="F29" s="73" t="s">
        <v>9</v>
      </c>
      <c r="G29" s="73" t="s">
        <v>10</v>
      </c>
      <c r="H29" s="73" t="s">
        <v>3</v>
      </c>
      <c r="I29" s="73" t="s">
        <v>4</v>
      </c>
      <c r="J29" s="73" t="s">
        <v>112</v>
      </c>
      <c r="K29" s="73" t="s">
        <v>143</v>
      </c>
      <c r="L29" s="73" t="s">
        <v>147</v>
      </c>
      <c r="M29" s="21" t="s">
        <v>5</v>
      </c>
    </row>
    <row r="30" spans="1:13" s="16" customFormat="1" ht="115" customHeight="1" thickTop="1" x14ac:dyDescent="0.2">
      <c r="A30" s="29" t="s">
        <v>39</v>
      </c>
      <c r="B30" s="175"/>
      <c r="C30" s="176"/>
      <c r="D30" s="176"/>
      <c r="E30" s="176"/>
      <c r="F30" s="177"/>
      <c r="G30" s="47" t="s">
        <v>40</v>
      </c>
      <c r="H30" s="3" t="s">
        <v>41</v>
      </c>
      <c r="I30" s="3" t="s">
        <v>42</v>
      </c>
      <c r="J30" s="14">
        <v>2</v>
      </c>
      <c r="K30" s="3">
        <v>1</v>
      </c>
      <c r="L30" s="3">
        <f>PRODUCT(J30,K30)</f>
        <v>2</v>
      </c>
      <c r="M30" s="24"/>
    </row>
    <row r="31" spans="1:13" s="16" customFormat="1" ht="128.5" customHeight="1" x14ac:dyDescent="0.2">
      <c r="A31" s="36" t="s">
        <v>192</v>
      </c>
      <c r="B31" s="178"/>
      <c r="C31" s="179"/>
      <c r="D31" s="179"/>
      <c r="E31" s="179"/>
      <c r="F31" s="180"/>
      <c r="G31" s="2" t="s">
        <v>43</v>
      </c>
      <c r="H31" s="65" t="s">
        <v>44</v>
      </c>
      <c r="I31" s="2" t="s">
        <v>45</v>
      </c>
      <c r="J31" s="2">
        <v>2</v>
      </c>
      <c r="K31" s="2">
        <v>1</v>
      </c>
      <c r="L31" s="3">
        <f t="shared" ref="L31:L32" si="2">PRODUCT(J31,K31)</f>
        <v>2</v>
      </c>
      <c r="M31" s="15"/>
    </row>
    <row r="32" spans="1:13" s="50" customFormat="1" ht="133" customHeight="1" x14ac:dyDescent="0.2">
      <c r="A32" s="2" t="s">
        <v>46</v>
      </c>
      <c r="B32" s="178"/>
      <c r="C32" s="179"/>
      <c r="D32" s="179"/>
      <c r="E32" s="180"/>
      <c r="F32" s="2" t="s">
        <v>47</v>
      </c>
      <c r="G32" s="14" t="s">
        <v>119</v>
      </c>
      <c r="H32" s="2" t="s">
        <v>120</v>
      </c>
      <c r="I32" s="2" t="s">
        <v>191</v>
      </c>
      <c r="J32" s="2">
        <v>3</v>
      </c>
      <c r="K32" s="2">
        <v>1</v>
      </c>
      <c r="L32" s="3">
        <f t="shared" si="2"/>
        <v>3</v>
      </c>
      <c r="M32" s="15"/>
    </row>
    <row r="33" spans="1:13" ht="35" customHeight="1" thickBot="1" x14ac:dyDescent="0.25">
      <c r="A33" s="240" t="s">
        <v>2</v>
      </c>
      <c r="B33" s="241"/>
      <c r="C33" s="241"/>
      <c r="D33" s="241"/>
      <c r="E33" s="241"/>
      <c r="F33" s="241"/>
      <c r="G33" s="241"/>
      <c r="H33" s="242" t="s">
        <v>121</v>
      </c>
      <c r="I33" s="242"/>
      <c r="J33" s="49"/>
      <c r="K33" s="49"/>
      <c r="L33" s="49">
        <f>SUM(L30:L32)</f>
        <v>7</v>
      </c>
      <c r="M33" s="48">
        <f>SUM(M30:M32)</f>
        <v>0</v>
      </c>
    </row>
    <row r="34" spans="1:13" ht="15" customHeight="1" x14ac:dyDescent="0.2"/>
    <row r="35" spans="1:13" s="16" customFormat="1" ht="38" customHeight="1" thickBot="1" x14ac:dyDescent="0.25">
      <c r="A35" s="243" t="s">
        <v>48</v>
      </c>
      <c r="B35" s="244"/>
      <c r="C35" s="244"/>
      <c r="D35" s="244"/>
      <c r="E35" s="244"/>
      <c r="F35" s="244"/>
      <c r="G35" s="245"/>
      <c r="H35" s="73" t="s">
        <v>3</v>
      </c>
      <c r="I35" s="73" t="s">
        <v>4</v>
      </c>
      <c r="J35" s="73" t="s">
        <v>112</v>
      </c>
      <c r="K35" s="73" t="s">
        <v>143</v>
      </c>
      <c r="L35" s="73" t="s">
        <v>147</v>
      </c>
      <c r="M35" s="21" t="s">
        <v>5</v>
      </c>
    </row>
    <row r="36" spans="1:13" s="16" customFormat="1" ht="30" customHeight="1" thickTop="1" x14ac:dyDescent="0.2">
      <c r="A36" s="3" t="s">
        <v>187</v>
      </c>
      <c r="B36" s="246"/>
      <c r="C36" s="247"/>
      <c r="D36" s="247"/>
      <c r="E36" s="247"/>
      <c r="F36" s="247"/>
      <c r="G36" s="248"/>
      <c r="H36" s="11" t="s">
        <v>6</v>
      </c>
      <c r="I36" s="11" t="s">
        <v>113</v>
      </c>
      <c r="J36" s="11">
        <v>1</v>
      </c>
      <c r="K36" s="11">
        <v>1</v>
      </c>
      <c r="L36" s="11">
        <f t="shared" ref="L36" si="3">PRODUCT(J36,K36)</f>
        <v>1</v>
      </c>
      <c r="M36" s="51"/>
    </row>
    <row r="37" spans="1:13" s="16" customFormat="1" ht="30" customHeight="1" x14ac:dyDescent="0.2">
      <c r="A37" s="2" t="s">
        <v>124</v>
      </c>
      <c r="B37" s="178"/>
      <c r="C37" s="179"/>
      <c r="D37" s="179"/>
      <c r="E37" s="179"/>
      <c r="F37" s="179"/>
      <c r="G37" s="180"/>
      <c r="H37" s="12" t="s">
        <v>6</v>
      </c>
      <c r="I37" s="12" t="s">
        <v>113</v>
      </c>
      <c r="J37" s="12">
        <v>1</v>
      </c>
      <c r="K37" s="12">
        <v>1</v>
      </c>
      <c r="L37" s="11">
        <f t="shared" ref="L37:L46" si="4">PRODUCT(J37,K37)</f>
        <v>1</v>
      </c>
      <c r="M37" s="15"/>
    </row>
    <row r="38" spans="1:13" s="16" customFormat="1" ht="30" customHeight="1" x14ac:dyDescent="0.2">
      <c r="A38" s="2" t="s">
        <v>125</v>
      </c>
      <c r="B38" s="178"/>
      <c r="C38" s="179"/>
      <c r="D38" s="179"/>
      <c r="E38" s="179"/>
      <c r="F38" s="179"/>
      <c r="G38" s="180"/>
      <c r="H38" s="12" t="s">
        <v>6</v>
      </c>
      <c r="I38" s="12" t="s">
        <v>113</v>
      </c>
      <c r="J38" s="12">
        <v>1</v>
      </c>
      <c r="K38" s="12">
        <v>1</v>
      </c>
      <c r="L38" s="11">
        <f t="shared" si="4"/>
        <v>1</v>
      </c>
      <c r="M38" s="15"/>
    </row>
    <row r="39" spans="1:13" s="16" customFormat="1" ht="30" customHeight="1" x14ac:dyDescent="0.2">
      <c r="A39" s="2" t="s">
        <v>126</v>
      </c>
      <c r="B39" s="178"/>
      <c r="C39" s="179"/>
      <c r="D39" s="179"/>
      <c r="E39" s="179"/>
      <c r="F39" s="179"/>
      <c r="G39" s="180"/>
      <c r="H39" s="12" t="s">
        <v>6</v>
      </c>
      <c r="I39" s="12" t="s">
        <v>113</v>
      </c>
      <c r="J39" s="12">
        <v>1</v>
      </c>
      <c r="K39" s="12">
        <v>1</v>
      </c>
      <c r="L39" s="11">
        <f t="shared" si="4"/>
        <v>1</v>
      </c>
      <c r="M39" s="15"/>
    </row>
    <row r="40" spans="1:13" s="16" customFormat="1" ht="30" customHeight="1" x14ac:dyDescent="0.2">
      <c r="A40" s="2" t="s">
        <v>127</v>
      </c>
      <c r="B40" s="178"/>
      <c r="C40" s="179"/>
      <c r="D40" s="179"/>
      <c r="E40" s="179"/>
      <c r="F40" s="179"/>
      <c r="G40" s="180"/>
      <c r="H40" s="12" t="s">
        <v>6</v>
      </c>
      <c r="I40" s="12" t="s">
        <v>113</v>
      </c>
      <c r="J40" s="12">
        <v>1</v>
      </c>
      <c r="K40" s="12">
        <v>1</v>
      </c>
      <c r="L40" s="11">
        <f t="shared" si="4"/>
        <v>1</v>
      </c>
      <c r="M40" s="15"/>
    </row>
    <row r="41" spans="1:13" s="16" customFormat="1" ht="30" customHeight="1" x14ac:dyDescent="0.2">
      <c r="A41" s="2" t="s">
        <v>128</v>
      </c>
      <c r="B41" s="178"/>
      <c r="C41" s="179"/>
      <c r="D41" s="179"/>
      <c r="E41" s="179"/>
      <c r="F41" s="179"/>
      <c r="G41" s="180"/>
      <c r="H41" s="12" t="s">
        <v>6</v>
      </c>
      <c r="I41" s="12" t="s">
        <v>113</v>
      </c>
      <c r="J41" s="12">
        <v>1</v>
      </c>
      <c r="K41" s="12">
        <v>1</v>
      </c>
      <c r="L41" s="11">
        <f t="shared" si="4"/>
        <v>1</v>
      </c>
      <c r="M41" s="15"/>
    </row>
    <row r="42" spans="1:13" s="16" customFormat="1" ht="30" customHeight="1" x14ac:dyDescent="0.2">
      <c r="A42" s="2" t="s">
        <v>129</v>
      </c>
      <c r="B42" s="178"/>
      <c r="C42" s="179"/>
      <c r="D42" s="179"/>
      <c r="E42" s="179"/>
      <c r="F42" s="179"/>
      <c r="G42" s="180"/>
      <c r="H42" s="12" t="s">
        <v>6</v>
      </c>
      <c r="I42" s="12" t="s">
        <v>113</v>
      </c>
      <c r="J42" s="12">
        <v>1</v>
      </c>
      <c r="K42" s="12">
        <v>1</v>
      </c>
      <c r="L42" s="11">
        <f t="shared" si="4"/>
        <v>1</v>
      </c>
      <c r="M42" s="15"/>
    </row>
    <row r="43" spans="1:13" s="16" customFormat="1" ht="30" customHeight="1" x14ac:dyDescent="0.2">
      <c r="A43" s="2" t="s">
        <v>49</v>
      </c>
      <c r="B43" s="234"/>
      <c r="C43" s="235"/>
      <c r="D43" s="235"/>
      <c r="E43" s="235"/>
      <c r="F43" s="235"/>
      <c r="G43" s="236"/>
      <c r="H43" s="12" t="s">
        <v>6</v>
      </c>
      <c r="I43" s="12" t="s">
        <v>113</v>
      </c>
      <c r="J43" s="12">
        <v>1</v>
      </c>
      <c r="K43" s="12">
        <v>1</v>
      </c>
      <c r="L43" s="11">
        <f t="shared" si="4"/>
        <v>1</v>
      </c>
      <c r="M43" s="15"/>
    </row>
    <row r="44" spans="1:13" s="16" customFormat="1" ht="30" customHeight="1" x14ac:dyDescent="0.2">
      <c r="A44" s="2" t="s">
        <v>50</v>
      </c>
      <c r="B44" s="178"/>
      <c r="C44" s="179"/>
      <c r="D44" s="179"/>
      <c r="E44" s="179"/>
      <c r="F44" s="179"/>
      <c r="G44" s="180"/>
      <c r="H44" s="12" t="s">
        <v>6</v>
      </c>
      <c r="I44" s="12" t="s">
        <v>113</v>
      </c>
      <c r="J44" s="12">
        <v>1</v>
      </c>
      <c r="K44" s="12">
        <v>1</v>
      </c>
      <c r="L44" s="11">
        <f t="shared" si="4"/>
        <v>1</v>
      </c>
      <c r="M44" s="15"/>
    </row>
    <row r="45" spans="1:13" s="16" customFormat="1" ht="30" customHeight="1" x14ac:dyDescent="0.2">
      <c r="A45" s="2" t="s">
        <v>51</v>
      </c>
      <c r="B45" s="234"/>
      <c r="C45" s="235"/>
      <c r="D45" s="235"/>
      <c r="E45" s="235"/>
      <c r="F45" s="235"/>
      <c r="G45" s="236"/>
      <c r="H45" s="12" t="s">
        <v>6</v>
      </c>
      <c r="I45" s="12" t="s">
        <v>113</v>
      </c>
      <c r="J45" s="12">
        <v>1</v>
      </c>
      <c r="K45" s="12">
        <v>1</v>
      </c>
      <c r="L45" s="11">
        <f t="shared" si="4"/>
        <v>1</v>
      </c>
      <c r="M45" s="15"/>
    </row>
    <row r="46" spans="1:13" s="50" customFormat="1" ht="30" customHeight="1" x14ac:dyDescent="0.2">
      <c r="A46" s="2" t="s">
        <v>130</v>
      </c>
      <c r="B46" s="178"/>
      <c r="C46" s="179"/>
      <c r="D46" s="179"/>
      <c r="E46" s="179"/>
      <c r="F46" s="179"/>
      <c r="G46" s="180"/>
      <c r="H46" s="12" t="s">
        <v>6</v>
      </c>
      <c r="I46" s="12" t="s">
        <v>113</v>
      </c>
      <c r="J46" s="12">
        <v>1</v>
      </c>
      <c r="K46" s="12">
        <v>1</v>
      </c>
      <c r="L46" s="11">
        <f t="shared" si="4"/>
        <v>1</v>
      </c>
      <c r="M46" s="15"/>
    </row>
    <row r="47" spans="1:13" s="50" customFormat="1" ht="35" customHeight="1" thickBot="1" x14ac:dyDescent="0.25">
      <c r="A47" s="231" t="s">
        <v>2</v>
      </c>
      <c r="B47" s="232"/>
      <c r="C47" s="232"/>
      <c r="D47" s="232"/>
      <c r="E47" s="232"/>
      <c r="F47" s="232"/>
      <c r="G47" s="232"/>
      <c r="H47" s="233" t="s">
        <v>122</v>
      </c>
      <c r="I47" s="233"/>
      <c r="J47" s="135"/>
      <c r="K47" s="135"/>
      <c r="L47" s="135">
        <f>SUM(L36:L46)</f>
        <v>11</v>
      </c>
      <c r="M47" s="136">
        <f>SUM(M36:M46)</f>
        <v>0</v>
      </c>
    </row>
    <row r="48" spans="1:13" ht="15" customHeight="1" x14ac:dyDescent="0.2">
      <c r="A48" s="139"/>
      <c r="B48" s="50"/>
      <c r="C48" s="128"/>
      <c r="D48" s="128"/>
      <c r="E48" s="128"/>
      <c r="F48" s="128"/>
      <c r="G48" s="50"/>
      <c r="H48" s="50"/>
      <c r="I48" s="50"/>
      <c r="J48" s="50"/>
      <c r="K48" s="50"/>
      <c r="L48" s="50"/>
      <c r="M48" s="134"/>
    </row>
    <row r="49" spans="1:13" s="16" customFormat="1" ht="38" customHeight="1" thickBot="1" x14ac:dyDescent="0.25">
      <c r="A49" s="125" t="s">
        <v>52</v>
      </c>
      <c r="B49" s="237"/>
      <c r="C49" s="237"/>
      <c r="D49" s="184"/>
      <c r="E49" s="185"/>
      <c r="F49" s="73" t="s">
        <v>9</v>
      </c>
      <c r="G49" s="73" t="s">
        <v>10</v>
      </c>
      <c r="H49" s="73" t="s">
        <v>3</v>
      </c>
      <c r="I49" s="73" t="s">
        <v>4</v>
      </c>
      <c r="J49" s="73" t="s">
        <v>112</v>
      </c>
      <c r="K49" s="73" t="s">
        <v>143</v>
      </c>
      <c r="L49" s="73" t="s">
        <v>147</v>
      </c>
      <c r="M49" s="21" t="s">
        <v>5</v>
      </c>
    </row>
    <row r="50" spans="1:13" s="16" customFormat="1" ht="114.5" customHeight="1" thickTop="1" x14ac:dyDescent="0.2">
      <c r="A50" s="36" t="s">
        <v>53</v>
      </c>
      <c r="B50" s="218" t="s">
        <v>193</v>
      </c>
      <c r="C50" s="219"/>
      <c r="D50" s="238"/>
      <c r="E50" s="239"/>
      <c r="F50" s="113" t="s">
        <v>170</v>
      </c>
      <c r="G50" s="2" t="s">
        <v>171</v>
      </c>
      <c r="H50" s="36" t="s">
        <v>54</v>
      </c>
      <c r="I50" s="2" t="s">
        <v>55</v>
      </c>
      <c r="J50" s="2">
        <v>3</v>
      </c>
      <c r="K50" s="2">
        <v>1</v>
      </c>
      <c r="L50" s="3">
        <f t="shared" ref="L50:L51" si="5">PRODUCT(J50,K50)</f>
        <v>3</v>
      </c>
      <c r="M50" s="15"/>
    </row>
    <row r="51" spans="1:13" s="16" customFormat="1" ht="106" customHeight="1" x14ac:dyDescent="0.2">
      <c r="A51" s="36" t="s">
        <v>56</v>
      </c>
      <c r="B51" s="218" t="s">
        <v>160</v>
      </c>
      <c r="C51" s="219"/>
      <c r="D51" s="223"/>
      <c r="E51" s="224"/>
      <c r="F51" s="2" t="s">
        <v>172</v>
      </c>
      <c r="G51" s="117" t="s">
        <v>173</v>
      </c>
      <c r="H51" s="36" t="s">
        <v>57</v>
      </c>
      <c r="I51" s="2" t="s">
        <v>58</v>
      </c>
      <c r="J51" s="2">
        <v>3</v>
      </c>
      <c r="K51" s="2">
        <v>1</v>
      </c>
      <c r="L51" s="3">
        <f t="shared" si="5"/>
        <v>3</v>
      </c>
      <c r="M51" s="15"/>
    </row>
    <row r="52" spans="1:13" s="50" customFormat="1" ht="27.5" customHeight="1" x14ac:dyDescent="0.2">
      <c r="A52" s="2" t="s">
        <v>59</v>
      </c>
      <c r="B52" s="225" t="s">
        <v>60</v>
      </c>
      <c r="C52" s="226"/>
      <c r="D52" s="226"/>
      <c r="E52" s="226"/>
      <c r="F52" s="226"/>
      <c r="G52" s="226"/>
      <c r="H52" s="226"/>
      <c r="I52" s="226"/>
      <c r="J52" s="226"/>
      <c r="K52" s="226"/>
      <c r="L52" s="226"/>
      <c r="M52" s="227"/>
    </row>
    <row r="53" spans="1:13" ht="35" customHeight="1" thickBot="1" x14ac:dyDescent="0.25">
      <c r="A53" s="220" t="s">
        <v>2</v>
      </c>
      <c r="B53" s="221"/>
      <c r="C53" s="221"/>
      <c r="D53" s="221"/>
      <c r="E53" s="221"/>
      <c r="F53" s="221"/>
      <c r="G53" s="221"/>
      <c r="H53" s="222" t="s">
        <v>123</v>
      </c>
      <c r="I53" s="222"/>
      <c r="J53" s="53"/>
      <c r="K53" s="53"/>
      <c r="L53" s="53">
        <f>SUM(L50:L51)</f>
        <v>6</v>
      </c>
      <c r="M53" s="52">
        <f>SUM(M50:M51)</f>
        <v>0</v>
      </c>
    </row>
    <row r="54" spans="1:13" ht="15" customHeight="1" x14ac:dyDescent="0.2">
      <c r="G54" s="215"/>
      <c r="H54" s="215"/>
      <c r="I54" s="215"/>
      <c r="J54" s="27"/>
      <c r="K54" s="27"/>
      <c r="L54" s="27"/>
      <c r="M54" s="28"/>
    </row>
    <row r="55" spans="1:13" ht="38" customHeight="1" thickBot="1" x14ac:dyDescent="0.25">
      <c r="A55" s="228" t="s">
        <v>61</v>
      </c>
      <c r="B55" s="229"/>
      <c r="C55" s="229"/>
      <c r="D55" s="230"/>
      <c r="E55" s="73" t="s">
        <v>8</v>
      </c>
      <c r="F55" s="73" t="s">
        <v>9</v>
      </c>
      <c r="G55" s="73" t="s">
        <v>10</v>
      </c>
      <c r="H55" s="73" t="s">
        <v>3</v>
      </c>
      <c r="I55" s="73" t="s">
        <v>4</v>
      </c>
      <c r="J55" s="73" t="s">
        <v>112</v>
      </c>
      <c r="K55" s="73" t="s">
        <v>143</v>
      </c>
      <c r="L55" s="73" t="s">
        <v>147</v>
      </c>
      <c r="M55" s="21" t="s">
        <v>5</v>
      </c>
    </row>
    <row r="56" spans="1:13" ht="118" customHeight="1" thickTop="1" x14ac:dyDescent="0.2">
      <c r="A56" s="4" t="s">
        <v>163</v>
      </c>
      <c r="B56" s="201" t="s">
        <v>176</v>
      </c>
      <c r="C56" s="202"/>
      <c r="D56" s="104"/>
      <c r="E56" s="291" t="s">
        <v>141</v>
      </c>
      <c r="F56" s="292"/>
      <c r="G56" s="291" t="s">
        <v>211</v>
      </c>
      <c r="H56" s="292"/>
      <c r="I56" s="290" t="s">
        <v>210</v>
      </c>
      <c r="J56" s="29">
        <v>4</v>
      </c>
      <c r="K56" s="29">
        <v>1</v>
      </c>
      <c r="L56" s="29">
        <f>PRODUCT(J56,K56)</f>
        <v>4</v>
      </c>
      <c r="M56" s="30"/>
    </row>
    <row r="57" spans="1:13" ht="85" customHeight="1" x14ac:dyDescent="0.2">
      <c r="A57" s="4" t="s">
        <v>62</v>
      </c>
      <c r="B57" s="218" t="s">
        <v>164</v>
      </c>
      <c r="C57" s="219"/>
      <c r="D57" s="102"/>
      <c r="E57" s="288" t="s">
        <v>207</v>
      </c>
      <c r="F57" s="289"/>
      <c r="G57" s="288" t="s">
        <v>208</v>
      </c>
      <c r="H57" s="289"/>
      <c r="I57" s="290" t="s">
        <v>209</v>
      </c>
      <c r="J57" s="29">
        <v>4</v>
      </c>
      <c r="K57" s="29">
        <v>1</v>
      </c>
      <c r="L57" s="29">
        <f t="shared" ref="L57:L62" si="6">PRODUCT(J57,K57)</f>
        <v>4</v>
      </c>
      <c r="M57" s="31"/>
    </row>
    <row r="58" spans="1:13" ht="84" customHeight="1" x14ac:dyDescent="0.2">
      <c r="A58" s="4" t="s">
        <v>63</v>
      </c>
      <c r="B58" s="218" t="s">
        <v>165</v>
      </c>
      <c r="C58" s="219"/>
      <c r="D58" s="102"/>
      <c r="E58" s="288" t="s">
        <v>142</v>
      </c>
      <c r="F58" s="289"/>
      <c r="G58" s="288" t="s">
        <v>206</v>
      </c>
      <c r="H58" s="289"/>
      <c r="I58" s="26" t="s">
        <v>205</v>
      </c>
      <c r="J58" s="3">
        <v>4</v>
      </c>
      <c r="K58" s="3">
        <v>1</v>
      </c>
      <c r="L58" s="29">
        <f t="shared" si="6"/>
        <v>4</v>
      </c>
      <c r="M58" s="31"/>
    </row>
    <row r="59" spans="1:13" ht="90.5" customHeight="1" x14ac:dyDescent="0.2">
      <c r="A59" s="4" t="s">
        <v>64</v>
      </c>
      <c r="B59" s="218" t="s">
        <v>166</v>
      </c>
      <c r="C59" s="219"/>
      <c r="D59" s="216"/>
      <c r="E59" s="217"/>
      <c r="F59" s="6" t="s">
        <v>203</v>
      </c>
      <c r="G59" s="26" t="s">
        <v>204</v>
      </c>
      <c r="H59" s="290" t="s">
        <v>65</v>
      </c>
      <c r="I59" s="7" t="s">
        <v>66</v>
      </c>
      <c r="J59" s="2">
        <v>3</v>
      </c>
      <c r="K59" s="2">
        <v>1</v>
      </c>
      <c r="L59" s="29">
        <f t="shared" si="6"/>
        <v>3</v>
      </c>
      <c r="M59" s="93"/>
    </row>
    <row r="60" spans="1:13" ht="86" customHeight="1" x14ac:dyDescent="0.2">
      <c r="A60" s="4" t="s">
        <v>67</v>
      </c>
      <c r="B60" s="218" t="s">
        <v>169</v>
      </c>
      <c r="C60" s="219"/>
      <c r="D60" s="115"/>
      <c r="E60" s="116"/>
      <c r="F60" s="288" t="s">
        <v>194</v>
      </c>
      <c r="G60" s="289"/>
      <c r="H60" s="26" t="s">
        <v>213</v>
      </c>
      <c r="I60" s="26" t="s">
        <v>212</v>
      </c>
      <c r="J60" s="3">
        <v>3</v>
      </c>
      <c r="K60" s="3">
        <v>1</v>
      </c>
      <c r="L60" s="29">
        <f t="shared" si="6"/>
        <v>3</v>
      </c>
      <c r="M60" s="30"/>
    </row>
    <row r="61" spans="1:13" ht="61.5" customHeight="1" x14ac:dyDescent="0.2">
      <c r="A61" s="4" t="s">
        <v>68</v>
      </c>
      <c r="B61" s="218" t="s">
        <v>167</v>
      </c>
      <c r="C61" s="219"/>
      <c r="D61" s="115"/>
      <c r="E61" s="115"/>
      <c r="F61" s="115"/>
      <c r="G61" s="116"/>
      <c r="H61" s="7" t="s">
        <v>69</v>
      </c>
      <c r="I61" s="26" t="s">
        <v>70</v>
      </c>
      <c r="J61" s="3">
        <v>1</v>
      </c>
      <c r="K61" s="3">
        <v>3</v>
      </c>
      <c r="L61" s="29">
        <f t="shared" si="6"/>
        <v>3</v>
      </c>
      <c r="M61" s="31"/>
    </row>
    <row r="62" spans="1:13" ht="64.5" customHeight="1" x14ac:dyDescent="0.2">
      <c r="A62" s="1" t="s">
        <v>59</v>
      </c>
      <c r="B62" s="218" t="s">
        <v>168</v>
      </c>
      <c r="C62" s="219"/>
      <c r="D62" s="115"/>
      <c r="E62" s="116"/>
      <c r="F62" s="288" t="s">
        <v>195</v>
      </c>
      <c r="G62" s="289"/>
      <c r="H62" s="6" t="s">
        <v>71</v>
      </c>
      <c r="I62" s="7" t="s">
        <v>72</v>
      </c>
      <c r="J62" s="2">
        <v>3</v>
      </c>
      <c r="K62" s="2">
        <v>1</v>
      </c>
      <c r="L62" s="29">
        <f t="shared" si="6"/>
        <v>3</v>
      </c>
      <c r="M62" s="31"/>
    </row>
    <row r="63" spans="1:13" ht="35" customHeight="1" thickBot="1" x14ac:dyDescent="0.25">
      <c r="A63" s="212" t="s">
        <v>2</v>
      </c>
      <c r="B63" s="213"/>
      <c r="C63" s="213"/>
      <c r="D63" s="213"/>
      <c r="E63" s="213"/>
      <c r="F63" s="213"/>
      <c r="G63" s="213"/>
      <c r="H63" s="214" t="s">
        <v>136</v>
      </c>
      <c r="I63" s="214"/>
      <c r="J63" s="32"/>
      <c r="K63" s="32"/>
      <c r="L63" s="126">
        <f>SUM(L56:L62)</f>
        <v>24</v>
      </c>
      <c r="M63" s="137">
        <f>SUM(M56:M62)</f>
        <v>0</v>
      </c>
    </row>
    <row r="64" spans="1:13" ht="15" customHeight="1" x14ac:dyDescent="0.2">
      <c r="G64" s="215"/>
      <c r="H64" s="215"/>
      <c r="I64" s="215"/>
      <c r="J64" s="33"/>
      <c r="K64" s="33"/>
      <c r="L64" s="33"/>
      <c r="M64" s="34"/>
    </row>
    <row r="65" spans="1:13" ht="41" thickBot="1" x14ac:dyDescent="0.25">
      <c r="A65" s="59" t="s">
        <v>73</v>
      </c>
      <c r="B65" s="183"/>
      <c r="C65" s="184"/>
      <c r="D65" s="184"/>
      <c r="E65" s="184"/>
      <c r="F65" s="184"/>
      <c r="G65" s="185"/>
      <c r="H65" s="73" t="s">
        <v>3</v>
      </c>
      <c r="I65" s="73" t="s">
        <v>4</v>
      </c>
      <c r="J65" s="73" t="s">
        <v>112</v>
      </c>
      <c r="K65" s="73" t="s">
        <v>143</v>
      </c>
      <c r="L65" s="73" t="s">
        <v>147</v>
      </c>
      <c r="M65" s="21" t="s">
        <v>5</v>
      </c>
    </row>
    <row r="66" spans="1:13" ht="61" thickTop="1" x14ac:dyDescent="0.2">
      <c r="A66" s="118" t="s">
        <v>74</v>
      </c>
      <c r="B66" s="207"/>
      <c r="C66" s="207"/>
      <c r="D66" s="207"/>
      <c r="E66" s="207"/>
      <c r="F66" s="207"/>
      <c r="G66" s="207"/>
      <c r="H66" s="2" t="s">
        <v>174</v>
      </c>
      <c r="I66" s="2" t="s">
        <v>113</v>
      </c>
      <c r="J66" s="2">
        <v>1</v>
      </c>
      <c r="K66" s="2">
        <v>1</v>
      </c>
      <c r="L66" s="3">
        <f t="shared" ref="L66:L68" si="7">PRODUCT(J66,K66)</f>
        <v>1</v>
      </c>
      <c r="M66" s="15"/>
    </row>
    <row r="67" spans="1:13" ht="45" x14ac:dyDescent="0.2">
      <c r="A67" s="118" t="s">
        <v>75</v>
      </c>
      <c r="B67" s="208"/>
      <c r="C67" s="208"/>
      <c r="D67" s="208"/>
      <c r="E67" s="208"/>
      <c r="F67" s="208"/>
      <c r="G67" s="208"/>
      <c r="H67" s="36" t="s">
        <v>76</v>
      </c>
      <c r="I67" s="2" t="s">
        <v>113</v>
      </c>
      <c r="J67" s="2">
        <v>1</v>
      </c>
      <c r="K67" s="2">
        <v>1</v>
      </c>
      <c r="L67" s="3">
        <f t="shared" si="7"/>
        <v>1</v>
      </c>
      <c r="M67" s="15"/>
    </row>
    <row r="68" spans="1:13" ht="45" x14ac:dyDescent="0.2">
      <c r="A68" s="118" t="s">
        <v>77</v>
      </c>
      <c r="B68" s="208"/>
      <c r="C68" s="208"/>
      <c r="D68" s="208"/>
      <c r="E68" s="208"/>
      <c r="F68" s="208"/>
      <c r="G68" s="208"/>
      <c r="H68" s="2" t="s">
        <v>78</v>
      </c>
      <c r="I68" s="2" t="s">
        <v>113</v>
      </c>
      <c r="J68" s="2">
        <v>1</v>
      </c>
      <c r="K68" s="2">
        <v>1</v>
      </c>
      <c r="L68" s="3">
        <f t="shared" si="7"/>
        <v>1</v>
      </c>
      <c r="M68" s="15"/>
    </row>
    <row r="69" spans="1:13" ht="30.5" customHeight="1" x14ac:dyDescent="0.2">
      <c r="A69" s="2" t="s">
        <v>79</v>
      </c>
      <c r="B69" s="186" t="s">
        <v>80</v>
      </c>
      <c r="C69" s="187"/>
      <c r="D69" s="187"/>
      <c r="E69" s="187"/>
      <c r="F69" s="187"/>
      <c r="G69" s="187"/>
      <c r="H69" s="187"/>
      <c r="I69" s="187"/>
      <c r="J69" s="187"/>
      <c r="K69" s="187"/>
      <c r="L69" s="187"/>
      <c r="M69" s="188"/>
    </row>
    <row r="70" spans="1:13" ht="35" customHeight="1" thickBot="1" x14ac:dyDescent="0.25">
      <c r="A70" s="209" t="s">
        <v>133</v>
      </c>
      <c r="B70" s="210"/>
      <c r="C70" s="210"/>
      <c r="D70" s="210"/>
      <c r="E70" s="210"/>
      <c r="F70" s="210"/>
      <c r="G70" s="210"/>
      <c r="H70" s="211" t="s">
        <v>131</v>
      </c>
      <c r="I70" s="211"/>
      <c r="J70" s="62"/>
      <c r="K70" s="62"/>
      <c r="L70" s="62">
        <f>SUM(L66:L68)</f>
        <v>3</v>
      </c>
      <c r="M70" s="63">
        <f>SUM(M66:M69)</f>
        <v>0</v>
      </c>
    </row>
    <row r="71" spans="1:13" ht="15" customHeight="1" x14ac:dyDescent="0.2">
      <c r="A71" s="140"/>
      <c r="B71" s="55"/>
      <c r="C71" s="55"/>
      <c r="D71" s="55"/>
      <c r="E71" s="56"/>
      <c r="F71" s="56"/>
      <c r="G71" s="57"/>
      <c r="H71" s="57"/>
      <c r="I71" s="57"/>
      <c r="J71" s="57"/>
      <c r="K71" s="57"/>
      <c r="L71" s="57"/>
      <c r="M71" s="58"/>
    </row>
    <row r="72" spans="1:13" ht="38" customHeight="1" thickBot="1" x14ac:dyDescent="0.25">
      <c r="A72" s="122" t="s">
        <v>81</v>
      </c>
      <c r="B72" s="121"/>
      <c r="C72" s="123"/>
      <c r="D72" s="124"/>
      <c r="E72" s="73" t="s">
        <v>8</v>
      </c>
      <c r="F72" s="73" t="s">
        <v>9</v>
      </c>
      <c r="G72" s="73" t="s">
        <v>10</v>
      </c>
      <c r="H72" s="73" t="s">
        <v>3</v>
      </c>
      <c r="I72" s="73" t="s">
        <v>4</v>
      </c>
      <c r="J72" s="73" t="s">
        <v>112</v>
      </c>
      <c r="K72" s="73" t="s">
        <v>143</v>
      </c>
      <c r="L72" s="73" t="s">
        <v>147</v>
      </c>
      <c r="M72" s="21" t="s">
        <v>5</v>
      </c>
    </row>
    <row r="73" spans="1:13" ht="140" customHeight="1" thickTop="1" x14ac:dyDescent="0.2">
      <c r="A73" s="3" t="s">
        <v>82</v>
      </c>
      <c r="B73" s="201" t="s">
        <v>201</v>
      </c>
      <c r="C73" s="202"/>
      <c r="D73" s="101"/>
      <c r="E73" s="293" t="s">
        <v>144</v>
      </c>
      <c r="F73" s="294"/>
      <c r="G73" s="295" t="s">
        <v>83</v>
      </c>
      <c r="H73" s="295" t="s">
        <v>84</v>
      </c>
      <c r="I73" s="295" t="s">
        <v>85</v>
      </c>
      <c r="J73" s="3">
        <v>4</v>
      </c>
      <c r="K73" s="3">
        <v>1</v>
      </c>
      <c r="L73" s="3">
        <f>PRODUCT(J73,K73)</f>
        <v>4</v>
      </c>
      <c r="M73" s="24"/>
    </row>
    <row r="74" spans="1:13" ht="136" customHeight="1" x14ac:dyDescent="0.2">
      <c r="A74" s="2" t="s">
        <v>86</v>
      </c>
      <c r="B74" s="178"/>
      <c r="C74" s="179"/>
      <c r="D74" s="106"/>
      <c r="E74" s="106"/>
      <c r="F74" s="107"/>
      <c r="G74" s="296" t="s">
        <v>199</v>
      </c>
      <c r="H74" s="297" t="s">
        <v>196</v>
      </c>
      <c r="I74" s="296" t="s">
        <v>87</v>
      </c>
      <c r="J74" s="2">
        <v>2</v>
      </c>
      <c r="K74" s="2">
        <v>2</v>
      </c>
      <c r="L74" s="3">
        <f>PRODUCT(J74,K74)</f>
        <v>4</v>
      </c>
      <c r="M74" s="64"/>
    </row>
    <row r="75" spans="1:13" ht="35" customHeight="1" thickBot="1" x14ac:dyDescent="0.25">
      <c r="A75" s="203" t="s">
        <v>2</v>
      </c>
      <c r="B75" s="204"/>
      <c r="C75" s="204"/>
      <c r="D75" s="204"/>
      <c r="E75" s="204"/>
      <c r="F75" s="204"/>
      <c r="G75" s="204"/>
      <c r="H75" s="205" t="s">
        <v>198</v>
      </c>
      <c r="I75" s="206"/>
      <c r="J75" s="69"/>
      <c r="K75" s="69"/>
      <c r="L75" s="69">
        <f>SUM(L73:L74)</f>
        <v>8</v>
      </c>
      <c r="M75" s="70">
        <f>SUM(M72:M74)</f>
        <v>0</v>
      </c>
    </row>
    <row r="76" spans="1:13" ht="15" customHeight="1" x14ac:dyDescent="0.2">
      <c r="A76" s="141"/>
      <c r="B76" s="141"/>
      <c r="C76" s="141"/>
      <c r="D76" s="141"/>
      <c r="E76" s="141"/>
      <c r="F76" s="141"/>
      <c r="G76" s="141"/>
      <c r="H76" s="142"/>
      <c r="I76" s="117"/>
      <c r="J76" s="117"/>
      <c r="K76" s="117"/>
      <c r="L76" s="117"/>
      <c r="M76" s="143"/>
    </row>
    <row r="77" spans="1:13" ht="38" customHeight="1" thickBot="1" x14ac:dyDescent="0.25">
      <c r="A77" s="192" t="s">
        <v>88</v>
      </c>
      <c r="B77" s="193"/>
      <c r="C77" s="193"/>
      <c r="D77" s="193"/>
      <c r="E77" s="193"/>
      <c r="F77" s="194"/>
      <c r="G77" s="73" t="s">
        <v>10</v>
      </c>
      <c r="H77" s="73" t="s">
        <v>3</v>
      </c>
      <c r="I77" s="73" t="s">
        <v>4</v>
      </c>
      <c r="J77" s="73" t="s">
        <v>112</v>
      </c>
      <c r="K77" s="73" t="s">
        <v>143</v>
      </c>
      <c r="L77" s="73" t="s">
        <v>147</v>
      </c>
      <c r="M77" s="21" t="s">
        <v>5</v>
      </c>
    </row>
    <row r="78" spans="1:13" ht="170" customHeight="1" thickTop="1" x14ac:dyDescent="0.2">
      <c r="A78" s="67" t="s">
        <v>156</v>
      </c>
      <c r="B78" s="195"/>
      <c r="C78" s="196"/>
      <c r="D78" s="196"/>
      <c r="E78" s="196"/>
      <c r="F78" s="197"/>
      <c r="G78" s="13" t="s">
        <v>110</v>
      </c>
      <c r="H78" s="29" t="s">
        <v>89</v>
      </c>
      <c r="I78" s="3" t="s">
        <v>90</v>
      </c>
      <c r="J78" s="3">
        <v>2</v>
      </c>
      <c r="K78" s="3">
        <v>1</v>
      </c>
      <c r="L78" s="3">
        <f>PRODUCT(J78,K78)</f>
        <v>2</v>
      </c>
      <c r="M78" s="24"/>
    </row>
    <row r="79" spans="1:13" ht="108" customHeight="1" x14ac:dyDescent="0.2">
      <c r="A79" s="2" t="s">
        <v>157</v>
      </c>
      <c r="B79" s="178"/>
      <c r="C79" s="179"/>
      <c r="D79" s="179"/>
      <c r="E79" s="179"/>
      <c r="F79" s="180"/>
      <c r="G79" s="36" t="s">
        <v>111</v>
      </c>
      <c r="H79" s="2" t="s">
        <v>137</v>
      </c>
      <c r="I79" s="2" t="s">
        <v>90</v>
      </c>
      <c r="J79" s="2">
        <v>2</v>
      </c>
      <c r="K79" s="2">
        <v>1</v>
      </c>
      <c r="L79" s="3">
        <f t="shared" ref="L79:L80" si="8">PRODUCT(J79,K79)</f>
        <v>2</v>
      </c>
      <c r="M79" s="25"/>
    </row>
    <row r="80" spans="1:13" ht="73" customHeight="1" x14ac:dyDescent="0.2">
      <c r="A80" s="2" t="s">
        <v>91</v>
      </c>
      <c r="B80" s="178"/>
      <c r="C80" s="179"/>
      <c r="D80" s="179"/>
      <c r="E80" s="179"/>
      <c r="F80" s="180"/>
      <c r="G80" s="181" t="s">
        <v>145</v>
      </c>
      <c r="H80" s="182"/>
      <c r="I80" s="2" t="s">
        <v>92</v>
      </c>
      <c r="J80" s="68">
        <v>2</v>
      </c>
      <c r="K80" s="68">
        <v>1</v>
      </c>
      <c r="L80" s="3">
        <f t="shared" si="8"/>
        <v>2</v>
      </c>
      <c r="M80" s="35"/>
    </row>
    <row r="81" spans="1:13" ht="35" customHeight="1" thickBot="1" x14ac:dyDescent="0.25">
      <c r="A81" s="198" t="s">
        <v>2</v>
      </c>
      <c r="B81" s="199"/>
      <c r="C81" s="199"/>
      <c r="D81" s="199"/>
      <c r="E81" s="199"/>
      <c r="F81" s="199"/>
      <c r="G81" s="199"/>
      <c r="H81" s="200" t="s">
        <v>197</v>
      </c>
      <c r="I81" s="200"/>
      <c r="J81" s="71"/>
      <c r="K81" s="71"/>
      <c r="L81" s="71">
        <f>SUM(L78:L80)</f>
        <v>6</v>
      </c>
      <c r="M81" s="72">
        <f>SUM(M78:M79,M70)</f>
        <v>0</v>
      </c>
    </row>
    <row r="82" spans="1:13" ht="15" customHeight="1" x14ac:dyDescent="0.2">
      <c r="G82" s="27"/>
      <c r="H82" s="27"/>
      <c r="I82" s="27"/>
      <c r="J82" s="27"/>
      <c r="K82" s="27"/>
      <c r="L82" s="27"/>
      <c r="M82" s="28"/>
    </row>
    <row r="83" spans="1:13" ht="38" customHeight="1" thickBot="1" x14ac:dyDescent="0.25">
      <c r="A83" s="60" t="s">
        <v>93</v>
      </c>
      <c r="B83" s="96"/>
      <c r="C83" s="173"/>
      <c r="D83" s="173"/>
      <c r="E83" s="173"/>
      <c r="F83" s="174"/>
      <c r="G83" s="73" t="s">
        <v>10</v>
      </c>
      <c r="H83" s="73" t="s">
        <v>3</v>
      </c>
      <c r="I83" s="73" t="s">
        <v>4</v>
      </c>
      <c r="J83" s="73" t="s">
        <v>112</v>
      </c>
      <c r="K83" s="73" t="s">
        <v>143</v>
      </c>
      <c r="L83" s="73" t="s">
        <v>147</v>
      </c>
      <c r="M83" s="21" t="s">
        <v>5</v>
      </c>
    </row>
    <row r="84" spans="1:13" ht="86" customHeight="1" thickTop="1" x14ac:dyDescent="0.2">
      <c r="A84" s="3" t="s">
        <v>94</v>
      </c>
      <c r="B84" s="175"/>
      <c r="C84" s="176"/>
      <c r="D84" s="176"/>
      <c r="E84" s="176"/>
      <c r="F84" s="176"/>
      <c r="G84" s="177"/>
      <c r="H84" s="29" t="s">
        <v>95</v>
      </c>
      <c r="I84" s="3" t="s">
        <v>202</v>
      </c>
      <c r="J84" s="3">
        <v>1</v>
      </c>
      <c r="K84" s="3">
        <v>1</v>
      </c>
      <c r="L84" s="3">
        <f>PRODUCT(J84:K84)</f>
        <v>1</v>
      </c>
      <c r="M84" s="24"/>
    </row>
    <row r="85" spans="1:13" ht="81" customHeight="1" x14ac:dyDescent="0.2">
      <c r="A85" s="2" t="s">
        <v>96</v>
      </c>
      <c r="B85" s="178"/>
      <c r="C85" s="179"/>
      <c r="D85" s="179"/>
      <c r="E85" s="179"/>
      <c r="F85" s="180"/>
      <c r="G85" s="181" t="s">
        <v>146</v>
      </c>
      <c r="H85" s="182"/>
      <c r="I85" s="2" t="s">
        <v>97</v>
      </c>
      <c r="J85" s="2">
        <v>2</v>
      </c>
      <c r="K85" s="2">
        <v>1</v>
      </c>
      <c r="L85" s="3">
        <f t="shared" ref="L85:L86" si="9">PRODUCT(J85:K85)</f>
        <v>2</v>
      </c>
      <c r="M85" s="15"/>
    </row>
    <row r="86" spans="1:13" ht="73" customHeight="1" x14ac:dyDescent="0.2">
      <c r="A86" s="65" t="s">
        <v>98</v>
      </c>
      <c r="B86" s="178"/>
      <c r="C86" s="179"/>
      <c r="D86" s="179"/>
      <c r="E86" s="179"/>
      <c r="F86" s="179"/>
      <c r="G86" s="180"/>
      <c r="H86" s="66" t="s">
        <v>99</v>
      </c>
      <c r="I86" s="65" t="s">
        <v>134</v>
      </c>
      <c r="J86" s="65">
        <v>1</v>
      </c>
      <c r="K86" s="65">
        <v>1</v>
      </c>
      <c r="L86" s="3">
        <f t="shared" si="9"/>
        <v>1</v>
      </c>
      <c r="M86" s="51"/>
    </row>
    <row r="87" spans="1:13" ht="35" customHeight="1" thickBot="1" x14ac:dyDescent="0.25">
      <c r="A87" s="189" t="s">
        <v>2</v>
      </c>
      <c r="B87" s="190"/>
      <c r="C87" s="190"/>
      <c r="D87" s="190"/>
      <c r="E87" s="190"/>
      <c r="F87" s="190"/>
      <c r="G87" s="190"/>
      <c r="H87" s="191" t="s">
        <v>135</v>
      </c>
      <c r="I87" s="191"/>
      <c r="J87" s="76"/>
      <c r="K87" s="76"/>
      <c r="L87" s="76">
        <f>SUM(L84:L86)</f>
        <v>4</v>
      </c>
      <c r="M87" s="75">
        <f>SUM(M84:M86)</f>
        <v>0</v>
      </c>
    </row>
    <row r="88" spans="1:13" ht="15" customHeight="1" x14ac:dyDescent="0.2"/>
    <row r="89" spans="1:13" ht="18" customHeight="1" thickBot="1" x14ac:dyDescent="0.25">
      <c r="A89" s="61" t="s">
        <v>100</v>
      </c>
      <c r="B89" s="61"/>
    </row>
    <row r="90" spans="1:13" ht="18" customHeight="1" thickBot="1" x14ac:dyDescent="0.25">
      <c r="A90" s="37"/>
      <c r="B90" s="38"/>
      <c r="C90" s="38"/>
      <c r="D90" s="38"/>
      <c r="E90" s="39"/>
      <c r="F90" s="40"/>
      <c r="G90" s="166" t="s">
        <v>101</v>
      </c>
      <c r="H90" s="167"/>
      <c r="I90" s="79" t="s">
        <v>147</v>
      </c>
      <c r="J90" s="79" t="s">
        <v>102</v>
      </c>
      <c r="K90" s="50"/>
      <c r="L90" s="50"/>
    </row>
    <row r="91" spans="1:13" ht="18" customHeight="1" x14ac:dyDescent="0.2">
      <c r="A91" s="8"/>
      <c r="B91" s="9"/>
      <c r="C91" s="9"/>
      <c r="D91" s="9"/>
      <c r="E91" s="10"/>
      <c r="F91" s="40"/>
      <c r="G91" s="168" t="s">
        <v>1</v>
      </c>
      <c r="H91" s="168"/>
      <c r="I91" s="80">
        <f>L5</f>
        <v>2</v>
      </c>
      <c r="J91" s="80">
        <f>SUM(M5)</f>
        <v>0</v>
      </c>
      <c r="K91" s="16"/>
      <c r="L91" s="16"/>
    </row>
    <row r="92" spans="1:13" ht="18" customHeight="1" x14ac:dyDescent="0.2">
      <c r="A92" s="8"/>
      <c r="B92" s="9"/>
      <c r="C92" s="9"/>
      <c r="D92" s="9"/>
      <c r="E92" s="10"/>
      <c r="F92" s="40"/>
      <c r="G92" s="169" t="s">
        <v>7</v>
      </c>
      <c r="H92" s="169"/>
      <c r="I92" s="77">
        <f>L9</f>
        <v>1</v>
      </c>
      <c r="J92" s="77">
        <f>SUM(M9)</f>
        <v>0</v>
      </c>
      <c r="K92" s="16"/>
      <c r="L92" s="16"/>
    </row>
    <row r="93" spans="1:13" ht="18" customHeight="1" x14ac:dyDescent="0.2">
      <c r="A93" s="8"/>
      <c r="B93" s="9"/>
      <c r="C93" s="9"/>
      <c r="D93" s="9"/>
      <c r="E93" s="10"/>
      <c r="F93" s="40"/>
      <c r="G93" s="170" t="s">
        <v>103</v>
      </c>
      <c r="H93" s="170"/>
      <c r="I93" s="81">
        <f>L15</f>
        <v>9</v>
      </c>
      <c r="J93" s="81">
        <f>SUM(M15)</f>
        <v>0</v>
      </c>
      <c r="K93" s="16"/>
      <c r="L93" s="16"/>
    </row>
    <row r="94" spans="1:13" ht="18" customHeight="1" x14ac:dyDescent="0.2">
      <c r="A94" s="8"/>
      <c r="B94" s="9"/>
      <c r="C94" s="9"/>
      <c r="D94" s="9"/>
      <c r="E94" s="10"/>
      <c r="F94" s="40"/>
      <c r="G94" s="171" t="s">
        <v>21</v>
      </c>
      <c r="H94" s="171"/>
      <c r="I94" s="82">
        <f>L27</f>
        <v>19</v>
      </c>
      <c r="J94" s="82">
        <f>SUM(M27)</f>
        <v>0</v>
      </c>
      <c r="K94" s="16"/>
      <c r="L94" s="16"/>
    </row>
    <row r="95" spans="1:13" ht="18" customHeight="1" x14ac:dyDescent="0.2">
      <c r="A95" s="8"/>
      <c r="B95" s="9"/>
      <c r="C95" s="9"/>
      <c r="D95" s="9"/>
      <c r="E95" s="10"/>
      <c r="F95" s="40"/>
      <c r="G95" s="172" t="s">
        <v>104</v>
      </c>
      <c r="H95" s="172"/>
      <c r="I95" s="83">
        <f>L33</f>
        <v>7</v>
      </c>
      <c r="J95" s="83">
        <f>SUM(M33)</f>
        <v>0</v>
      </c>
      <c r="K95" s="16"/>
      <c r="L95" s="16"/>
    </row>
    <row r="96" spans="1:13" ht="18" customHeight="1" x14ac:dyDescent="0.2">
      <c r="A96" s="8"/>
      <c r="B96" s="9"/>
      <c r="C96" s="9"/>
      <c r="D96" s="9"/>
      <c r="E96" s="10"/>
      <c r="F96" s="40"/>
      <c r="G96" s="160" t="s">
        <v>48</v>
      </c>
      <c r="H96" s="160"/>
      <c r="I96" s="84">
        <f>L47</f>
        <v>11</v>
      </c>
      <c r="J96" s="84">
        <f>SUM(M47)</f>
        <v>0</v>
      </c>
      <c r="K96" s="16"/>
      <c r="L96" s="16"/>
    </row>
    <row r="97" spans="1:13" ht="18" customHeight="1" x14ac:dyDescent="0.2">
      <c r="A97" s="8"/>
      <c r="B97" s="9"/>
      <c r="C97" s="9"/>
      <c r="D97" s="9"/>
      <c r="E97" s="10"/>
      <c r="F97" s="40"/>
      <c r="G97" s="161" t="s">
        <v>52</v>
      </c>
      <c r="H97" s="161"/>
      <c r="I97" s="85">
        <f>L53</f>
        <v>6</v>
      </c>
      <c r="J97" s="85">
        <f>SUM(M53)</f>
        <v>0</v>
      </c>
      <c r="K97" s="16"/>
      <c r="L97" s="16"/>
    </row>
    <row r="98" spans="1:13" ht="18" customHeight="1" x14ac:dyDescent="0.2">
      <c r="A98" s="8"/>
      <c r="B98" s="9"/>
      <c r="C98" s="9"/>
      <c r="D98" s="9"/>
      <c r="E98" s="10"/>
      <c r="F98" s="40"/>
      <c r="G98" s="162" t="s">
        <v>61</v>
      </c>
      <c r="H98" s="162"/>
      <c r="I98" s="86">
        <f>L63</f>
        <v>24</v>
      </c>
      <c r="J98" s="86">
        <f>SUM(M63)</f>
        <v>0</v>
      </c>
      <c r="K98" s="16"/>
      <c r="L98" s="16"/>
    </row>
    <row r="99" spans="1:13" ht="18" customHeight="1" x14ac:dyDescent="0.2">
      <c r="A99" s="8"/>
      <c r="B99" s="9"/>
      <c r="C99" s="9"/>
      <c r="D99" s="9"/>
      <c r="E99" s="10"/>
      <c r="F99" s="40"/>
      <c r="G99" s="163" t="s">
        <v>105</v>
      </c>
      <c r="H99" s="163"/>
      <c r="I99" s="87">
        <f>L70</f>
        <v>3</v>
      </c>
      <c r="J99" s="87">
        <f>SUM(M70)</f>
        <v>0</v>
      </c>
      <c r="K99" s="16"/>
      <c r="L99" s="16"/>
    </row>
    <row r="100" spans="1:13" ht="18" customHeight="1" x14ac:dyDescent="0.2">
      <c r="A100" s="8"/>
      <c r="B100" s="9"/>
      <c r="C100" s="9"/>
      <c r="D100" s="9"/>
      <c r="E100" s="10"/>
      <c r="F100" s="40"/>
      <c r="G100" s="164" t="s">
        <v>81</v>
      </c>
      <c r="H100" s="164"/>
      <c r="I100" s="78">
        <f>L75</f>
        <v>8</v>
      </c>
      <c r="J100" s="78">
        <f>SUM(M75)</f>
        <v>0</v>
      </c>
      <c r="K100" s="16"/>
      <c r="L100" s="16"/>
    </row>
    <row r="101" spans="1:13" ht="18" customHeight="1" x14ac:dyDescent="0.2">
      <c r="A101" s="8"/>
      <c r="B101" s="9"/>
      <c r="C101" s="9"/>
      <c r="D101" s="9"/>
      <c r="E101" s="10"/>
      <c r="F101" s="40"/>
      <c r="G101" s="165" t="s">
        <v>88</v>
      </c>
      <c r="H101" s="165"/>
      <c r="I101" s="88">
        <f>L81</f>
        <v>6</v>
      </c>
      <c r="J101" s="88">
        <f>SUM(M81)</f>
        <v>0</v>
      </c>
      <c r="K101" s="16"/>
      <c r="L101" s="16"/>
    </row>
    <row r="102" spans="1:13" ht="18" customHeight="1" x14ac:dyDescent="0.2">
      <c r="A102" s="41"/>
      <c r="B102" s="42"/>
      <c r="C102" s="42"/>
      <c r="D102" s="42"/>
      <c r="E102" s="43"/>
      <c r="F102" s="94"/>
      <c r="G102" s="144" t="s">
        <v>93</v>
      </c>
      <c r="H102" s="144"/>
      <c r="I102" s="89">
        <f>L87</f>
        <v>4</v>
      </c>
      <c r="J102" s="89">
        <f>SUM(M87)</f>
        <v>0</v>
      </c>
      <c r="K102" s="16"/>
      <c r="L102" s="16"/>
    </row>
    <row r="103" spans="1:13" ht="18" customHeight="1" thickBot="1" x14ac:dyDescent="0.25">
      <c r="A103" s="145"/>
      <c r="B103" s="146"/>
      <c r="C103" s="146"/>
      <c r="D103" s="146"/>
      <c r="E103" s="147"/>
      <c r="F103" s="94"/>
      <c r="G103" s="148" t="s">
        <v>106</v>
      </c>
      <c r="H103" s="149"/>
      <c r="I103" s="90">
        <f>SUM(I91:I102)</f>
        <v>100</v>
      </c>
      <c r="J103" s="90">
        <f>SUM(J91:J102)</f>
        <v>0</v>
      </c>
      <c r="K103" s="16"/>
      <c r="L103" s="16"/>
    </row>
    <row r="104" spans="1:13" ht="16" thickBot="1" x14ac:dyDescent="0.25">
      <c r="A104" s="150"/>
      <c r="B104" s="151"/>
      <c r="C104" s="151"/>
      <c r="D104" s="151"/>
      <c r="E104" s="152"/>
      <c r="G104" s="16"/>
      <c r="H104" s="16"/>
      <c r="I104" s="91" t="s">
        <v>107</v>
      </c>
      <c r="J104" s="92">
        <f>SUM(J91:J102)</f>
        <v>0</v>
      </c>
      <c r="K104" s="50"/>
      <c r="L104" s="50"/>
    </row>
    <row r="106" spans="1:13" ht="15" customHeight="1" x14ac:dyDescent="0.2"/>
    <row r="107" spans="1:13" ht="30" customHeight="1" x14ac:dyDescent="0.2">
      <c r="A107" s="153" t="s">
        <v>139</v>
      </c>
      <c r="B107" s="154"/>
      <c r="C107" s="154"/>
      <c r="D107" s="154"/>
      <c r="E107" s="155"/>
    </row>
    <row r="108" spans="1:13" x14ac:dyDescent="0.2">
      <c r="C108" s="5"/>
      <c r="D108" s="5"/>
      <c r="E108" s="5"/>
    </row>
    <row r="109" spans="1:13" x14ac:dyDescent="0.2">
      <c r="A109" s="5"/>
      <c r="B109" s="5"/>
      <c r="C109" s="5"/>
      <c r="D109" s="5"/>
      <c r="E109" s="5"/>
    </row>
    <row r="112" spans="1:13" x14ac:dyDescent="0.2">
      <c r="A112" s="44"/>
      <c r="B112" s="44"/>
      <c r="C112" s="44"/>
      <c r="D112" s="44"/>
      <c r="E112" s="44"/>
      <c r="F112" s="44"/>
      <c r="G112" s="44"/>
      <c r="H112" s="44"/>
      <c r="I112" s="44"/>
      <c r="J112" s="44"/>
      <c r="K112" s="44"/>
      <c r="L112" s="44"/>
      <c r="M112" s="44"/>
    </row>
    <row r="113" spans="1:13" x14ac:dyDescent="0.2">
      <c r="A113" s="44"/>
      <c r="B113" s="44"/>
      <c r="C113" s="44"/>
      <c r="D113" s="44"/>
      <c r="E113" s="44"/>
      <c r="F113" s="44"/>
      <c r="G113" s="44"/>
      <c r="H113" s="44"/>
      <c r="I113" s="44"/>
      <c r="J113" s="44"/>
      <c r="K113" s="44"/>
      <c r="L113" s="44"/>
      <c r="M113" s="44"/>
    </row>
    <row r="114" spans="1:13" x14ac:dyDescent="0.2">
      <c r="A114" s="44"/>
      <c r="B114" s="44"/>
      <c r="C114" s="44"/>
      <c r="D114" s="44"/>
      <c r="E114" s="44"/>
      <c r="F114" s="44"/>
      <c r="G114" s="44"/>
      <c r="H114" s="44"/>
      <c r="I114" s="44"/>
      <c r="J114" s="44"/>
      <c r="K114" s="44"/>
      <c r="L114" s="44"/>
      <c r="M114" s="44"/>
    </row>
    <row r="115" spans="1:13" x14ac:dyDescent="0.2">
      <c r="A115" s="44"/>
      <c r="B115" s="44"/>
      <c r="C115" s="44"/>
      <c r="D115" s="44"/>
      <c r="E115" s="44"/>
      <c r="F115" s="44"/>
      <c r="G115" s="44"/>
      <c r="H115" s="44"/>
      <c r="I115" s="44"/>
      <c r="J115" s="44"/>
      <c r="K115" s="44"/>
      <c r="L115" s="44"/>
      <c r="M115" s="44"/>
    </row>
    <row r="116" spans="1:13" x14ac:dyDescent="0.2">
      <c r="A116" s="44"/>
      <c r="B116" s="44"/>
      <c r="C116" s="44"/>
      <c r="D116" s="44"/>
      <c r="E116" s="44"/>
      <c r="F116" s="44"/>
      <c r="G116" s="44"/>
      <c r="H116" s="44"/>
      <c r="I116" s="44"/>
      <c r="J116" s="44"/>
      <c r="K116" s="44"/>
      <c r="L116" s="44"/>
      <c r="M116" s="44"/>
    </row>
    <row r="117" spans="1:13" x14ac:dyDescent="0.2">
      <c r="A117" s="44"/>
      <c r="B117" s="44"/>
      <c r="C117" s="44"/>
      <c r="D117" s="44"/>
      <c r="E117" s="44"/>
      <c r="F117" s="44"/>
      <c r="G117" s="44"/>
      <c r="H117" s="44"/>
      <c r="I117" s="44"/>
      <c r="J117" s="44"/>
      <c r="K117" s="44"/>
      <c r="L117" s="44"/>
      <c r="M117" s="44"/>
    </row>
    <row r="118" spans="1:13" x14ac:dyDescent="0.2">
      <c r="A118" s="44"/>
      <c r="B118" s="44"/>
      <c r="C118" s="44"/>
      <c r="D118" s="44"/>
      <c r="E118" s="44"/>
      <c r="F118" s="44"/>
      <c r="G118" s="44"/>
      <c r="H118" s="44"/>
      <c r="I118" s="44"/>
      <c r="J118" s="44"/>
      <c r="K118" s="44"/>
      <c r="L118" s="44"/>
      <c r="M118" s="44"/>
    </row>
    <row r="119" spans="1:13" x14ac:dyDescent="0.2">
      <c r="A119" s="44"/>
      <c r="B119" s="44"/>
      <c r="C119" s="44"/>
      <c r="D119" s="44"/>
      <c r="E119" s="44"/>
      <c r="F119" s="44"/>
      <c r="G119" s="44"/>
      <c r="H119" s="44"/>
      <c r="I119" s="44"/>
      <c r="J119" s="44"/>
      <c r="K119" s="44"/>
      <c r="L119" s="44"/>
      <c r="M119" s="44"/>
    </row>
    <row r="120" spans="1:13" x14ac:dyDescent="0.2">
      <c r="A120" s="44"/>
      <c r="B120" s="44"/>
      <c r="C120" s="44"/>
      <c r="D120" s="44"/>
      <c r="E120" s="44"/>
      <c r="F120" s="44"/>
      <c r="G120" s="44"/>
      <c r="H120" s="44"/>
      <c r="I120" s="44"/>
      <c r="J120" s="44"/>
      <c r="K120" s="44"/>
      <c r="L120" s="44"/>
      <c r="M120" s="44"/>
    </row>
    <row r="121" spans="1:13" x14ac:dyDescent="0.2">
      <c r="A121" s="44"/>
      <c r="B121" s="44"/>
      <c r="C121" s="44"/>
      <c r="D121" s="44"/>
      <c r="E121" s="44"/>
      <c r="F121" s="44"/>
      <c r="G121" s="44"/>
      <c r="H121" s="44"/>
      <c r="I121" s="44"/>
      <c r="J121" s="44"/>
      <c r="K121" s="44"/>
      <c r="L121" s="44"/>
      <c r="M121" s="44"/>
    </row>
    <row r="122" spans="1:13" x14ac:dyDescent="0.2">
      <c r="A122" s="44"/>
      <c r="B122" s="44"/>
      <c r="C122" s="44"/>
      <c r="D122" s="44"/>
      <c r="E122" s="44"/>
      <c r="F122" s="44"/>
      <c r="G122" s="44"/>
      <c r="H122" s="44"/>
      <c r="I122" s="44"/>
      <c r="J122" s="44"/>
      <c r="K122" s="44"/>
      <c r="L122" s="44"/>
      <c r="M122" s="44"/>
    </row>
    <row r="123" spans="1:13" x14ac:dyDescent="0.2">
      <c r="A123" s="44"/>
      <c r="B123" s="44"/>
      <c r="C123" s="44"/>
      <c r="D123" s="44"/>
      <c r="E123" s="44"/>
      <c r="F123" s="44"/>
      <c r="G123" s="44"/>
      <c r="H123" s="44"/>
      <c r="I123" s="44"/>
      <c r="J123" s="44"/>
      <c r="K123" s="44"/>
      <c r="L123" s="44"/>
      <c r="M123" s="44"/>
    </row>
    <row r="124" spans="1:13" x14ac:dyDescent="0.2">
      <c r="A124" s="44"/>
      <c r="B124" s="44"/>
      <c r="C124" s="44"/>
      <c r="D124" s="44"/>
      <c r="E124" s="44"/>
      <c r="F124" s="44"/>
      <c r="G124" s="44"/>
      <c r="H124" s="44"/>
      <c r="I124" s="44"/>
      <c r="J124" s="44"/>
      <c r="K124" s="44"/>
      <c r="L124" s="44"/>
      <c r="M124" s="44"/>
    </row>
    <row r="125" spans="1:13" x14ac:dyDescent="0.2">
      <c r="A125" s="44"/>
      <c r="B125" s="44"/>
      <c r="C125" s="44"/>
      <c r="D125" s="44"/>
      <c r="E125" s="44"/>
      <c r="F125" s="44"/>
      <c r="G125" s="44"/>
      <c r="H125" s="44"/>
      <c r="I125" s="44"/>
      <c r="J125" s="44"/>
      <c r="K125" s="44"/>
      <c r="L125" s="44"/>
      <c r="M125" s="44"/>
    </row>
    <row r="126" spans="1:13" x14ac:dyDescent="0.2">
      <c r="A126" s="44"/>
      <c r="B126" s="44"/>
      <c r="C126" s="44"/>
      <c r="D126" s="44"/>
      <c r="E126" s="44"/>
      <c r="F126" s="44"/>
      <c r="G126" s="44"/>
      <c r="H126" s="44"/>
      <c r="I126" s="44"/>
      <c r="J126" s="44"/>
      <c r="K126" s="44"/>
      <c r="L126" s="44"/>
      <c r="M126" s="44"/>
    </row>
    <row r="127" spans="1:13" x14ac:dyDescent="0.2">
      <c r="A127" s="44"/>
      <c r="B127" s="44"/>
      <c r="C127" s="44"/>
      <c r="D127" s="44"/>
      <c r="E127" s="44"/>
      <c r="F127" s="44"/>
      <c r="G127" s="44"/>
      <c r="H127" s="44"/>
      <c r="I127" s="44"/>
      <c r="J127" s="44"/>
      <c r="K127" s="44"/>
      <c r="L127" s="44"/>
      <c r="M127" s="44"/>
    </row>
    <row r="128" spans="1:13" x14ac:dyDescent="0.2">
      <c r="A128" s="44"/>
      <c r="B128" s="44"/>
      <c r="C128" s="44"/>
      <c r="D128" s="44"/>
      <c r="E128" s="44"/>
      <c r="F128" s="44"/>
      <c r="G128" s="44"/>
      <c r="H128" s="44"/>
      <c r="I128" s="44"/>
      <c r="J128" s="44"/>
      <c r="K128" s="44"/>
      <c r="L128" s="44"/>
      <c r="M128" s="44"/>
    </row>
    <row r="129" spans="1:13" ht="20.25" customHeight="1" x14ac:dyDescent="0.2">
      <c r="A129" s="44"/>
      <c r="B129" s="44"/>
      <c r="C129" s="44"/>
      <c r="D129" s="44"/>
      <c r="E129" s="44"/>
      <c r="F129" s="44"/>
      <c r="G129" s="44"/>
      <c r="H129" s="44"/>
      <c r="I129" s="44"/>
      <c r="J129" s="44"/>
      <c r="K129" s="44"/>
      <c r="L129" s="44"/>
      <c r="M129" s="44"/>
    </row>
    <row r="130" spans="1:13" ht="67.5" customHeight="1" x14ac:dyDescent="0.2"/>
  </sheetData>
  <mergeCells count="130">
    <mergeCell ref="B1:M1"/>
    <mergeCell ref="C2:G2"/>
    <mergeCell ref="B3:G3"/>
    <mergeCell ref="B4:G4"/>
    <mergeCell ref="A5:G5"/>
    <mergeCell ref="H5:I5"/>
    <mergeCell ref="B12:C12"/>
    <mergeCell ref="B13:C13"/>
    <mergeCell ref="B14:C14"/>
    <mergeCell ref="D12:E12"/>
    <mergeCell ref="D13:E13"/>
    <mergeCell ref="D14:E14"/>
    <mergeCell ref="A15:F15"/>
    <mergeCell ref="G15:I15"/>
    <mergeCell ref="A17:E17"/>
    <mergeCell ref="C7:G7"/>
    <mergeCell ref="B8:G8"/>
    <mergeCell ref="A9:G9"/>
    <mergeCell ref="H9:I9"/>
    <mergeCell ref="A11:E11"/>
    <mergeCell ref="B18:C18"/>
    <mergeCell ref="D18:F18"/>
    <mergeCell ref="I18:I20"/>
    <mergeCell ref="B19:C19"/>
    <mergeCell ref="D19:F19"/>
    <mergeCell ref="B20:C20"/>
    <mergeCell ref="D20:F20"/>
    <mergeCell ref="B26:C26"/>
    <mergeCell ref="A27:G27"/>
    <mergeCell ref="H27:I27"/>
    <mergeCell ref="A29:E29"/>
    <mergeCell ref="B30:F30"/>
    <mergeCell ref="B31:F31"/>
    <mergeCell ref="B21:C21"/>
    <mergeCell ref="B22:C22"/>
    <mergeCell ref="D22:E22"/>
    <mergeCell ref="B23:C23"/>
    <mergeCell ref="B24:C24"/>
    <mergeCell ref="B25:C25"/>
    <mergeCell ref="B37:G37"/>
    <mergeCell ref="B38:G38"/>
    <mergeCell ref="B39:G39"/>
    <mergeCell ref="B32:E32"/>
    <mergeCell ref="A33:G33"/>
    <mergeCell ref="H33:I33"/>
    <mergeCell ref="A35:G35"/>
    <mergeCell ref="B36:G36"/>
    <mergeCell ref="B46:G46"/>
    <mergeCell ref="A47:G47"/>
    <mergeCell ref="H47:I47"/>
    <mergeCell ref="B50:C50"/>
    <mergeCell ref="B40:G40"/>
    <mergeCell ref="B41:G41"/>
    <mergeCell ref="B42:G42"/>
    <mergeCell ref="B43:G43"/>
    <mergeCell ref="B44:G44"/>
    <mergeCell ref="B45:G45"/>
    <mergeCell ref="B49:E49"/>
    <mergeCell ref="D50:E50"/>
    <mergeCell ref="B56:C56"/>
    <mergeCell ref="E56:F56"/>
    <mergeCell ref="G56:H56"/>
    <mergeCell ref="B57:C57"/>
    <mergeCell ref="E57:F57"/>
    <mergeCell ref="G57:H57"/>
    <mergeCell ref="B51:C51"/>
    <mergeCell ref="A53:G53"/>
    <mergeCell ref="H53:I53"/>
    <mergeCell ref="G54:I54"/>
    <mergeCell ref="D51:E51"/>
    <mergeCell ref="B52:M52"/>
    <mergeCell ref="A55:D55"/>
    <mergeCell ref="B61:C61"/>
    <mergeCell ref="B62:C62"/>
    <mergeCell ref="F62:G62"/>
    <mergeCell ref="A63:G63"/>
    <mergeCell ref="H63:I63"/>
    <mergeCell ref="G64:I64"/>
    <mergeCell ref="B58:C58"/>
    <mergeCell ref="E58:F58"/>
    <mergeCell ref="G58:H58"/>
    <mergeCell ref="B59:C59"/>
    <mergeCell ref="D59:E59"/>
    <mergeCell ref="B60:C60"/>
    <mergeCell ref="F60:G60"/>
    <mergeCell ref="B65:G65"/>
    <mergeCell ref="B69:M69"/>
    <mergeCell ref="A87:G87"/>
    <mergeCell ref="H87:I87"/>
    <mergeCell ref="A77:F77"/>
    <mergeCell ref="B78:F78"/>
    <mergeCell ref="B79:F79"/>
    <mergeCell ref="B80:F80"/>
    <mergeCell ref="G80:H80"/>
    <mergeCell ref="A81:G81"/>
    <mergeCell ref="H81:I81"/>
    <mergeCell ref="B73:C73"/>
    <mergeCell ref="E73:F73"/>
    <mergeCell ref="B74:C74"/>
    <mergeCell ref="A75:G75"/>
    <mergeCell ref="H75:I75"/>
    <mergeCell ref="B66:G66"/>
    <mergeCell ref="B67:G67"/>
    <mergeCell ref="B68:G68"/>
    <mergeCell ref="A70:G70"/>
    <mergeCell ref="H70:I70"/>
    <mergeCell ref="G102:H102"/>
    <mergeCell ref="A103:E103"/>
    <mergeCell ref="G103:H103"/>
    <mergeCell ref="A104:E104"/>
    <mergeCell ref="A107:E107"/>
    <mergeCell ref="G18:G20"/>
    <mergeCell ref="H18:H20"/>
    <mergeCell ref="G96:H96"/>
    <mergeCell ref="G97:H97"/>
    <mergeCell ref="G98:H98"/>
    <mergeCell ref="G99:H99"/>
    <mergeCell ref="G100:H100"/>
    <mergeCell ref="G101:H101"/>
    <mergeCell ref="G90:H90"/>
    <mergeCell ref="G91:H91"/>
    <mergeCell ref="G92:H92"/>
    <mergeCell ref="G93:H93"/>
    <mergeCell ref="G94:H94"/>
    <mergeCell ref="G95:H95"/>
    <mergeCell ref="C83:F83"/>
    <mergeCell ref="B84:G84"/>
    <mergeCell ref="B85:F85"/>
    <mergeCell ref="G85:H85"/>
    <mergeCell ref="B86:G86"/>
  </mergeCells>
  <conditionalFormatting sqref="G78:H78">
    <cfRule type="duplicateValues" dxfId="0" priority="1"/>
  </conditionalFormatting>
  <dataValidations count="6">
    <dataValidation allowBlank="1" showErrorMessage="1" promptTitle="Needs Analysis" prompt="This section should demonstrate your understanding of the specific healthcare needs in your community and explain how your pharmacy directly addresses those needs. Look at SDOH, local data, or real world observations." sqref="A21" xr:uid="{E1B1D02A-6B33-4DCD-A7E3-6F88E0029616}"/>
    <dataValidation allowBlank="1" showErrorMessage="1" promptTitle="Executive Summary" prompt="This should be a clear and concise overview of your plan, highlighting key points of your pharmacy concept, services, and approach to give the reader a baseline understanding." sqref="A14" xr:uid="{13C2FDFE-81EA-4E4E-9D2A-C43374C3A6D1}"/>
    <dataValidation allowBlank="1" showErrorMessage="1" promptTitle="Traditional" prompt="Foundational pharmacy offerings such as dispensing, OTCs, and immunizations" sqref="A18" xr:uid="{884200EF-B75E-4D39-907C-EC002C15348E}"/>
    <dataValidation allowBlank="1" showErrorMessage="1" promptTitle="Enhanced" prompt="These are value-added services like medication synchronization, point-of-care testing, and MTMs. " sqref="A19" xr:uid="{F1B1F5B0-6C7B-4915-A20B-7BC5726B7A32}"/>
    <dataValidation allowBlank="1" showErrorMessage="1" promptTitle="Niche" prompt="Specialized and often innovative! Think compounding, pharmacogenomics, ect.  " sqref="A20" xr:uid="{D49DA89F-FAE1-4946-996C-562C1B26223C}"/>
    <dataValidation allowBlank="1" showErrorMessage="1" promptTitle="Marketing Activities" prompt="Outline the key tactics your pharmacy will use to reach and retain patients, emphasizing the strategy behind each activity and how it supports your overall business goals." sqref="A51" xr:uid="{32ADCE82-E59C-4BAE-B33A-F90FB1CE95B0}"/>
  </dataValidations>
  <pageMargins left="0.7" right="0.7" top="0.5" bottom="0.5" header="0.3" footer="0.3"/>
  <pageSetup scale="44" fitToHeight="0" orientation="landscape" r:id="rId1"/>
  <rowBreaks count="3" manualBreakCount="3">
    <brk id="28" max="16383" man="1"/>
    <brk id="54" max="16383" man="1"/>
    <brk id="7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lcf76f155ced4ddcb4097134ff3c332f xmlns="262744a4-fa5d-47df-a1f8-05c1ba4e936c">
      <Terms xmlns="http://schemas.microsoft.com/office/infopath/2007/PartnerControls"/>
    </lcf76f155ced4ddcb4097134ff3c332f>
    <TaxCatchAll xmlns="9a9b08c6-6a1a-4248-a5fe-e7e7aed633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9E514F8D1629468DD79232A72813B0" ma:contentTypeVersion="21" ma:contentTypeDescription="Create a new document." ma:contentTypeScope="" ma:versionID="03d020c71af260b904358bb266d1f5a1">
  <xsd:schema xmlns:xsd="http://www.w3.org/2001/XMLSchema" xmlns:xs="http://www.w3.org/2001/XMLSchema" xmlns:p="http://schemas.microsoft.com/office/2006/metadata/properties" xmlns:ns2="9a9b08c6-6a1a-4248-a5fe-e7e7aed633cd" xmlns:ns3="262744a4-fa5d-47df-a1f8-05c1ba4e936c" targetNamespace="http://schemas.microsoft.com/office/2006/metadata/properties" ma:root="true" ma:fieldsID="83250f94d77a4884fd9c7a6b6fc5126d" ns2:_="" ns3:_="">
    <xsd:import namespace="9a9b08c6-6a1a-4248-a5fe-e7e7aed633cd"/>
    <xsd:import namespace="262744a4-fa5d-47df-a1f8-05c1ba4e936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b08c6-6a1a-4248-a5fe-e7e7aed633c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16c30277-1832-4567-ab1a-93f3740083f7}" ma:internalName="TaxCatchAll" ma:showField="CatchAllData" ma:web="9a9b08c6-6a1a-4248-a5fe-e7e7aed633c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62744a4-fa5d-47df-a1f8-05c1ba4e936c"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410acd3-1ac6-4e59-bd6a-e9a9a92667b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3C7764-4268-426D-A6F4-4BC54B53CD70}">
  <ds:schemaRefs>
    <ds:schemaRef ds:uri="http://www.w3.org/XML/1998/namespace"/>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262744a4-fa5d-47df-a1f8-05c1ba4e936c"/>
    <ds:schemaRef ds:uri="9a9b08c6-6a1a-4248-a5fe-e7e7aed633cd"/>
    <ds:schemaRef ds:uri="http://purl.org/dc/terms/"/>
  </ds:schemaRefs>
</ds:datastoreItem>
</file>

<file path=customXml/itemProps2.xml><?xml version="1.0" encoding="utf-8"?>
<ds:datastoreItem xmlns:ds="http://schemas.openxmlformats.org/officeDocument/2006/customXml" ds:itemID="{A8EC41FC-A21A-46D3-AFD4-C8C1739F0D5A}">
  <ds:schemaRefs>
    <ds:schemaRef ds:uri="http://schemas.microsoft.com/sharepoint/v3/contenttype/forms"/>
  </ds:schemaRefs>
</ds:datastoreItem>
</file>

<file path=customXml/itemProps3.xml><?xml version="1.0" encoding="utf-8"?>
<ds:datastoreItem xmlns:ds="http://schemas.openxmlformats.org/officeDocument/2006/customXml" ds:itemID="{19381A4F-45A0-4034-A1F8-89B56E5022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b08c6-6a1a-4248-a5fe-e7e7aed633cd"/>
    <ds:schemaRef ds:uri="262744a4-fa5d-47df-a1f8-05c1ba4e93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Courtney, Diana</dc:creator>
  <cp:keywords/>
  <dc:description/>
  <cp:lastModifiedBy>Drew Register</cp:lastModifiedBy>
  <cp:revision/>
  <cp:lastPrinted>2026-01-30T05:11:09Z</cp:lastPrinted>
  <dcterms:created xsi:type="dcterms:W3CDTF">2014-08-13T18:53:44Z</dcterms:created>
  <dcterms:modified xsi:type="dcterms:W3CDTF">2026-02-12T09:35:09Z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0x0101009B9E514F8D1629468DD79232A72813B0</vt:lpwstr>
  </property>
  <property fmtid="{D5CDD505-2E9C-101B-9397-08002B2CF9AE}" pid="3" name="FileLeafRef">
    <vt:lpwstr>BPC Grading Rubric 2018.xlsx</vt:lpwstr>
  </property>
  <property fmtid="{D5CDD505-2E9C-101B-9397-08002B2CF9AE}" pid="4" name="MediaServiceImageTags">
    <vt:lpwstr/>
  </property>
</Properties>
</file>